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540"/>
  </bookViews>
  <sheets>
    <sheet name="参赛名额分配表" sheetId="4" r:id="rId1"/>
  </sheets>
  <calcPr calcId="124519"/>
</workbook>
</file>

<file path=xl/calcChain.xml><?xml version="1.0" encoding="utf-8"?>
<calcChain xmlns="http://schemas.openxmlformats.org/spreadsheetml/2006/main">
  <c r="D30" i="4"/>
  <c r="E4"/>
  <c r="E5"/>
  <c r="E6"/>
  <c r="F6" s="1"/>
  <c r="E7"/>
  <c r="E8"/>
  <c r="F8" s="1"/>
  <c r="E9"/>
  <c r="E10"/>
  <c r="F10" s="1"/>
  <c r="E11"/>
  <c r="F11" s="1"/>
  <c r="E12"/>
  <c r="F12" s="1"/>
  <c r="E13"/>
  <c r="E14"/>
  <c r="F14" s="1"/>
  <c r="E15"/>
  <c r="E16"/>
  <c r="F16" s="1"/>
  <c r="E17"/>
  <c r="E18"/>
  <c r="F18" s="1"/>
  <c r="E19"/>
  <c r="F19" s="1"/>
  <c r="E20"/>
  <c r="F20" s="1"/>
  <c r="E21"/>
  <c r="E22"/>
  <c r="F22" s="1"/>
  <c r="E23"/>
  <c r="E24"/>
  <c r="F24" s="1"/>
  <c r="E25"/>
  <c r="E26"/>
  <c r="F26" s="1"/>
  <c r="E27"/>
  <c r="F27" s="1"/>
  <c r="E28"/>
  <c r="F28" s="1"/>
  <c r="E29"/>
  <c r="E30"/>
  <c r="F4"/>
  <c r="C30"/>
  <c r="F25"/>
  <c r="F23"/>
  <c r="F21"/>
  <c r="F17"/>
  <c r="F15"/>
  <c r="F13"/>
  <c r="F9"/>
  <c r="F7"/>
  <c r="F5"/>
  <c r="F30" l="1"/>
</calcChain>
</file>

<file path=xl/sharedStrings.xml><?xml version="1.0" encoding="utf-8"?>
<sst xmlns="http://schemas.openxmlformats.org/spreadsheetml/2006/main" count="36" uniqueCount="35">
  <si>
    <t>序号</t>
  </si>
  <si>
    <t>在校生人数</t>
  </si>
  <si>
    <t>最低参赛人数</t>
  </si>
  <si>
    <t>最低参赛项目数</t>
  </si>
  <si>
    <t>国土资源工程学院</t>
  </si>
  <si>
    <t>冶金与能源工程学院</t>
  </si>
  <si>
    <t>材料科学与工程学院</t>
  </si>
  <si>
    <t>机电工程学院</t>
  </si>
  <si>
    <t>电力工程学院</t>
  </si>
  <si>
    <t>信息工程与自动化学院</t>
  </si>
  <si>
    <t>建筑工程学院</t>
  </si>
  <si>
    <t>建筑与城市规划学院</t>
  </si>
  <si>
    <t>环境科学与工程学院</t>
  </si>
  <si>
    <t>化学工程学院</t>
  </si>
  <si>
    <t>食品安全研究院</t>
  </si>
  <si>
    <t>医学院</t>
  </si>
  <si>
    <t>生命科学与技术学院</t>
  </si>
  <si>
    <t>交通工程学院</t>
  </si>
  <si>
    <t>现代农业工程学院</t>
  </si>
  <si>
    <t>法学院</t>
  </si>
  <si>
    <t>艺术与传媒学院</t>
  </si>
  <si>
    <t>理学院</t>
  </si>
  <si>
    <t>管理与经济学院</t>
  </si>
  <si>
    <t>外国语言文化学院</t>
  </si>
  <si>
    <t>国际学院</t>
  </si>
  <si>
    <t>航空学院</t>
  </si>
  <si>
    <t>民航学院</t>
  </si>
  <si>
    <t>城市学院</t>
  </si>
  <si>
    <t>质量发展研究院</t>
  </si>
  <si>
    <t>公共安全与应急管理学院</t>
  </si>
  <si>
    <t>全校合计</t>
  </si>
  <si>
    <t xml:space="preserve"> 注：根据省赛文件要求参赛人数不少于在校生10%。</t>
  </si>
  <si>
    <t>本科生数</t>
    <phoneticPr fontId="7" type="noConversion"/>
  </si>
  <si>
    <t>研究生数</t>
    <phoneticPr fontId="7" type="noConversion"/>
  </si>
  <si>
    <t xml:space="preserve">附件2：昆明理工大学第四届“互联网+”大学生创新创业大赛教学单位参赛名额分配表             （含本科生和研究生）  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</si>
</sst>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76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zoomScale="111" zoomScaleNormal="111" workbookViewId="0">
      <pane ySplit="2" topLeftCell="A3" activePane="bottomLeft" state="frozen"/>
      <selection pane="bottomLeft" activeCell="C3" sqref="C3"/>
    </sheetView>
  </sheetViews>
  <sheetFormatPr defaultColWidth="8.875" defaultRowHeight="13.5"/>
  <cols>
    <col min="1" max="1" width="6.125" customWidth="1"/>
    <col min="2" max="2" width="26.125" customWidth="1"/>
    <col min="3" max="4" width="13.125" customWidth="1"/>
    <col min="5" max="5" width="15.625" style="3" customWidth="1"/>
    <col min="6" max="6" width="18.125" style="3" customWidth="1"/>
  </cols>
  <sheetData>
    <row r="1" spans="1:6" ht="35.1" customHeight="1">
      <c r="A1" s="13" t="s">
        <v>34</v>
      </c>
      <c r="B1" s="13"/>
      <c r="C1" s="13"/>
      <c r="D1" s="13"/>
      <c r="E1" s="13"/>
      <c r="F1" s="13"/>
    </row>
    <row r="2" spans="1:6" s="1" customFormat="1" ht="24.95" customHeight="1">
      <c r="A2" s="16" t="s">
        <v>0</v>
      </c>
      <c r="B2" s="16" t="s">
        <v>0</v>
      </c>
      <c r="C2" s="18" t="s">
        <v>1</v>
      </c>
      <c r="D2" s="19"/>
      <c r="E2" s="20" t="s">
        <v>2</v>
      </c>
      <c r="F2" s="20" t="s">
        <v>3</v>
      </c>
    </row>
    <row r="3" spans="1:6" s="1" customFormat="1" ht="24.95" customHeight="1">
      <c r="A3" s="17"/>
      <c r="B3" s="17"/>
      <c r="C3" s="4" t="s">
        <v>32</v>
      </c>
      <c r="D3" s="4" t="s">
        <v>33</v>
      </c>
      <c r="E3" s="21"/>
      <c r="F3" s="21"/>
    </row>
    <row r="4" spans="1:6" ht="21.95" customHeight="1">
      <c r="A4" s="5">
        <v>2</v>
      </c>
      <c r="B4" s="8" t="s">
        <v>4</v>
      </c>
      <c r="C4" s="5">
        <v>1485</v>
      </c>
      <c r="D4" s="5">
        <v>773</v>
      </c>
      <c r="E4" s="7">
        <f>(C4+D4)*0.1</f>
        <v>225.8</v>
      </c>
      <c r="F4" s="7">
        <f t="shared" ref="F4:F6" si="0">E4/8</f>
        <v>28.225000000000001</v>
      </c>
    </row>
    <row r="5" spans="1:6" ht="21.95" customHeight="1">
      <c r="A5" s="5">
        <v>3</v>
      </c>
      <c r="B5" s="8" t="s">
        <v>5</v>
      </c>
      <c r="C5" s="5">
        <v>1423</v>
      </c>
      <c r="D5" s="5">
        <v>438</v>
      </c>
      <c r="E5" s="7">
        <f t="shared" ref="E5:E30" si="1">(C5+D5)*0.1</f>
        <v>186.10000000000002</v>
      </c>
      <c r="F5" s="7">
        <f t="shared" si="0"/>
        <v>23.262500000000003</v>
      </c>
    </row>
    <row r="6" spans="1:6" ht="21.95" customHeight="1">
      <c r="A6" s="5">
        <v>4</v>
      </c>
      <c r="B6" s="8" t="s">
        <v>6</v>
      </c>
      <c r="C6" s="5">
        <v>1210</v>
      </c>
      <c r="D6" s="5">
        <v>568</v>
      </c>
      <c r="E6" s="7">
        <f t="shared" si="1"/>
        <v>177.8</v>
      </c>
      <c r="F6" s="7">
        <f t="shared" si="0"/>
        <v>22.225000000000001</v>
      </c>
    </row>
    <row r="7" spans="1:6" ht="21.95" customHeight="1">
      <c r="A7" s="5">
        <v>5</v>
      </c>
      <c r="B7" s="8" t="s">
        <v>7</v>
      </c>
      <c r="C7" s="5">
        <v>1393</v>
      </c>
      <c r="D7" s="5">
        <v>438</v>
      </c>
      <c r="E7" s="7">
        <f t="shared" si="1"/>
        <v>183.10000000000002</v>
      </c>
      <c r="F7" s="7">
        <f t="shared" ref="F7:F28" si="2">E7/8</f>
        <v>22.887500000000003</v>
      </c>
    </row>
    <row r="8" spans="1:6" ht="21.95" customHeight="1">
      <c r="A8" s="5">
        <v>6</v>
      </c>
      <c r="B8" s="8" t="s">
        <v>8</v>
      </c>
      <c r="C8" s="5">
        <v>1547</v>
      </c>
      <c r="D8" s="5">
        <v>190</v>
      </c>
      <c r="E8" s="7">
        <f t="shared" si="1"/>
        <v>173.70000000000002</v>
      </c>
      <c r="F8" s="7">
        <f t="shared" si="2"/>
        <v>21.712500000000002</v>
      </c>
    </row>
    <row r="9" spans="1:6" ht="21.95" customHeight="1">
      <c r="A9" s="5">
        <v>7</v>
      </c>
      <c r="B9" s="8" t="s">
        <v>9</v>
      </c>
      <c r="C9" s="5">
        <v>2472</v>
      </c>
      <c r="D9" s="5">
        <v>885</v>
      </c>
      <c r="E9" s="7">
        <f t="shared" si="1"/>
        <v>335.70000000000005</v>
      </c>
      <c r="F9" s="7">
        <f t="shared" si="2"/>
        <v>41.962500000000006</v>
      </c>
    </row>
    <row r="10" spans="1:6" ht="21.95" customHeight="1">
      <c r="A10" s="5">
        <v>8</v>
      </c>
      <c r="B10" s="8" t="s">
        <v>10</v>
      </c>
      <c r="C10" s="5">
        <v>1864</v>
      </c>
      <c r="D10" s="5">
        <v>251</v>
      </c>
      <c r="E10" s="7">
        <f t="shared" si="1"/>
        <v>211.5</v>
      </c>
      <c r="F10" s="7">
        <f t="shared" si="2"/>
        <v>26.4375</v>
      </c>
    </row>
    <row r="11" spans="1:6" ht="21.95" customHeight="1">
      <c r="A11" s="5">
        <v>9</v>
      </c>
      <c r="B11" s="8" t="s">
        <v>11</v>
      </c>
      <c r="C11" s="5">
        <v>727</v>
      </c>
      <c r="D11" s="5">
        <v>443</v>
      </c>
      <c r="E11" s="7">
        <f t="shared" si="1"/>
        <v>117</v>
      </c>
      <c r="F11" s="7">
        <f t="shared" si="2"/>
        <v>14.625</v>
      </c>
    </row>
    <row r="12" spans="1:6" ht="21.95" customHeight="1">
      <c r="A12" s="5">
        <v>10</v>
      </c>
      <c r="B12" s="8" t="s">
        <v>12</v>
      </c>
      <c r="C12" s="5">
        <v>467</v>
      </c>
      <c r="D12" s="5">
        <v>342</v>
      </c>
      <c r="E12" s="7">
        <f t="shared" si="1"/>
        <v>80.900000000000006</v>
      </c>
      <c r="F12" s="7">
        <f t="shared" si="2"/>
        <v>10.112500000000001</v>
      </c>
    </row>
    <row r="13" spans="1:6" ht="21.95" customHeight="1">
      <c r="A13" s="5">
        <v>11</v>
      </c>
      <c r="B13" s="8" t="s">
        <v>13</v>
      </c>
      <c r="C13" s="5">
        <v>1121</v>
      </c>
      <c r="D13" s="5">
        <v>223</v>
      </c>
      <c r="E13" s="7">
        <f t="shared" si="1"/>
        <v>134.4</v>
      </c>
      <c r="F13" s="7">
        <f t="shared" si="2"/>
        <v>16.8</v>
      </c>
    </row>
    <row r="14" spans="1:6" ht="21.95" customHeight="1">
      <c r="A14" s="5">
        <v>12</v>
      </c>
      <c r="B14" s="8" t="s">
        <v>14</v>
      </c>
      <c r="C14" s="5">
        <v>279</v>
      </c>
      <c r="D14" s="5">
        <v>67</v>
      </c>
      <c r="E14" s="7">
        <f t="shared" si="1"/>
        <v>34.6</v>
      </c>
      <c r="F14" s="7">
        <f t="shared" si="2"/>
        <v>4.3250000000000002</v>
      </c>
    </row>
    <row r="15" spans="1:6" ht="21.95" customHeight="1">
      <c r="A15" s="5">
        <v>13</v>
      </c>
      <c r="B15" s="8" t="s">
        <v>15</v>
      </c>
      <c r="C15" s="5">
        <v>489</v>
      </c>
      <c r="D15" s="5">
        <v>225</v>
      </c>
      <c r="E15" s="7">
        <f t="shared" si="1"/>
        <v>71.400000000000006</v>
      </c>
      <c r="F15" s="7">
        <f t="shared" si="2"/>
        <v>8.9250000000000007</v>
      </c>
    </row>
    <row r="16" spans="1:6" ht="21.95" customHeight="1">
      <c r="A16" s="5">
        <v>14</v>
      </c>
      <c r="B16" s="8" t="s">
        <v>16</v>
      </c>
      <c r="C16" s="5">
        <v>455</v>
      </c>
      <c r="D16" s="5">
        <v>350</v>
      </c>
      <c r="E16" s="7">
        <f t="shared" si="1"/>
        <v>80.5</v>
      </c>
      <c r="F16" s="7">
        <f t="shared" si="2"/>
        <v>10.0625</v>
      </c>
    </row>
    <row r="17" spans="1:6" ht="21.95" customHeight="1">
      <c r="A17" s="5">
        <v>15</v>
      </c>
      <c r="B17" s="8" t="s">
        <v>17</v>
      </c>
      <c r="C17" s="5">
        <v>1067</v>
      </c>
      <c r="D17" s="5">
        <v>208</v>
      </c>
      <c r="E17" s="7">
        <f t="shared" si="1"/>
        <v>127.5</v>
      </c>
      <c r="F17" s="7">
        <f t="shared" si="2"/>
        <v>15.9375</v>
      </c>
    </row>
    <row r="18" spans="1:6" ht="21.95" customHeight="1">
      <c r="A18" s="5">
        <v>16</v>
      </c>
      <c r="B18" s="8" t="s">
        <v>18</v>
      </c>
      <c r="C18" s="5">
        <v>380</v>
      </c>
      <c r="D18" s="5">
        <v>130</v>
      </c>
      <c r="E18" s="7">
        <f t="shared" si="1"/>
        <v>51</v>
      </c>
      <c r="F18" s="7">
        <f t="shared" si="2"/>
        <v>6.375</v>
      </c>
    </row>
    <row r="19" spans="1:6" ht="21.95" customHeight="1">
      <c r="A19" s="5">
        <v>17</v>
      </c>
      <c r="B19" s="8" t="s">
        <v>19</v>
      </c>
      <c r="C19" s="5">
        <v>326</v>
      </c>
      <c r="D19" s="5">
        <v>221</v>
      </c>
      <c r="E19" s="7">
        <f t="shared" si="1"/>
        <v>54.7</v>
      </c>
      <c r="F19" s="7">
        <f t="shared" si="2"/>
        <v>6.8375000000000004</v>
      </c>
    </row>
    <row r="20" spans="1:6" ht="21.95" customHeight="1">
      <c r="A20" s="5">
        <v>18</v>
      </c>
      <c r="B20" s="8" t="s">
        <v>20</v>
      </c>
      <c r="C20" s="5">
        <v>1130</v>
      </c>
      <c r="D20" s="5">
        <v>288</v>
      </c>
      <c r="E20" s="7">
        <f t="shared" si="1"/>
        <v>141.80000000000001</v>
      </c>
      <c r="F20" s="7">
        <f t="shared" si="2"/>
        <v>17.725000000000001</v>
      </c>
    </row>
    <row r="21" spans="1:6" ht="21.95" customHeight="1">
      <c r="A21" s="5">
        <v>19</v>
      </c>
      <c r="B21" s="8" t="s">
        <v>21</v>
      </c>
      <c r="C21" s="5">
        <v>986</v>
      </c>
      <c r="D21" s="5">
        <v>206</v>
      </c>
      <c r="E21" s="7">
        <f t="shared" si="1"/>
        <v>119.2</v>
      </c>
      <c r="F21" s="7">
        <f t="shared" si="2"/>
        <v>14.9</v>
      </c>
    </row>
    <row r="22" spans="1:6" ht="21.95" customHeight="1">
      <c r="A22" s="5">
        <v>20</v>
      </c>
      <c r="B22" s="8" t="s">
        <v>22</v>
      </c>
      <c r="C22" s="5">
        <v>1120</v>
      </c>
      <c r="D22" s="5">
        <v>855</v>
      </c>
      <c r="E22" s="7">
        <f t="shared" si="1"/>
        <v>197.5</v>
      </c>
      <c r="F22" s="7">
        <f t="shared" si="2"/>
        <v>24.6875</v>
      </c>
    </row>
    <row r="23" spans="1:6" ht="21.95" customHeight="1">
      <c r="A23" s="5">
        <v>21</v>
      </c>
      <c r="B23" s="8" t="s">
        <v>23</v>
      </c>
      <c r="C23" s="5">
        <v>343</v>
      </c>
      <c r="D23" s="5">
        <v>77</v>
      </c>
      <c r="E23" s="7">
        <f t="shared" si="1"/>
        <v>42</v>
      </c>
      <c r="F23" s="7">
        <f t="shared" si="2"/>
        <v>5.25</v>
      </c>
    </row>
    <row r="24" spans="1:6" ht="21.95" customHeight="1">
      <c r="A24" s="5">
        <v>22</v>
      </c>
      <c r="B24" s="8" t="s">
        <v>24</v>
      </c>
      <c r="C24" s="5">
        <v>163</v>
      </c>
      <c r="D24" s="5">
        <v>0</v>
      </c>
      <c r="E24" s="7">
        <f t="shared" si="1"/>
        <v>16.3</v>
      </c>
      <c r="F24" s="7">
        <f t="shared" si="2"/>
        <v>2.0375000000000001</v>
      </c>
    </row>
    <row r="25" spans="1:6" ht="21.95" customHeight="1">
      <c r="A25" s="5">
        <v>23</v>
      </c>
      <c r="B25" s="8" t="s">
        <v>25</v>
      </c>
      <c r="C25" s="5">
        <v>404</v>
      </c>
      <c r="D25" s="5">
        <v>0</v>
      </c>
      <c r="E25" s="7">
        <f t="shared" si="1"/>
        <v>40.400000000000006</v>
      </c>
      <c r="F25" s="7">
        <f t="shared" si="2"/>
        <v>5.0500000000000007</v>
      </c>
    </row>
    <row r="26" spans="1:6" ht="21.95" customHeight="1">
      <c r="A26" s="5">
        <v>24</v>
      </c>
      <c r="B26" s="6" t="s">
        <v>26</v>
      </c>
      <c r="C26" s="5">
        <v>54</v>
      </c>
      <c r="D26" s="5">
        <v>0</v>
      </c>
      <c r="E26" s="7">
        <f t="shared" si="1"/>
        <v>5.4</v>
      </c>
      <c r="F26" s="7">
        <f t="shared" si="2"/>
        <v>0.67500000000000004</v>
      </c>
    </row>
    <row r="27" spans="1:6" ht="21.95" customHeight="1">
      <c r="A27" s="5">
        <v>25</v>
      </c>
      <c r="B27" s="9" t="s">
        <v>27</v>
      </c>
      <c r="C27" s="5">
        <v>9711</v>
      </c>
      <c r="D27" s="5">
        <v>0</v>
      </c>
      <c r="E27" s="7">
        <f t="shared" si="1"/>
        <v>971.1</v>
      </c>
      <c r="F27" s="7">
        <f t="shared" si="2"/>
        <v>121.3875</v>
      </c>
    </row>
    <row r="28" spans="1:6" s="2" customFormat="1" ht="21.95" customHeight="1">
      <c r="A28" s="5">
        <v>26</v>
      </c>
      <c r="B28" s="10" t="s">
        <v>28</v>
      </c>
      <c r="C28" s="11">
        <v>120</v>
      </c>
      <c r="D28" s="5">
        <v>39</v>
      </c>
      <c r="E28" s="7">
        <f t="shared" si="1"/>
        <v>15.9</v>
      </c>
      <c r="F28" s="12">
        <f t="shared" si="2"/>
        <v>1.9875</v>
      </c>
    </row>
    <row r="29" spans="1:6" s="2" customFormat="1" ht="21.95" customHeight="1">
      <c r="A29" s="5">
        <v>27</v>
      </c>
      <c r="B29" s="10" t="s">
        <v>29</v>
      </c>
      <c r="C29" s="11">
        <v>30</v>
      </c>
      <c r="D29" s="5">
        <v>0</v>
      </c>
      <c r="E29" s="7">
        <f t="shared" si="1"/>
        <v>3</v>
      </c>
      <c r="F29" s="12">
        <v>1</v>
      </c>
    </row>
    <row r="30" spans="1:6" ht="21.95" customHeight="1">
      <c r="A30" s="14" t="s">
        <v>30</v>
      </c>
      <c r="B30" s="14"/>
      <c r="C30" s="7">
        <f>SUM(C4:C28)</f>
        <v>30736</v>
      </c>
      <c r="D30" s="7">
        <f>SUM(D4:D29)</f>
        <v>7217</v>
      </c>
      <c r="E30" s="7">
        <f t="shared" si="1"/>
        <v>3795.3</v>
      </c>
      <c r="F30" s="7">
        <f>SUM(F4:F29)</f>
        <v>475.41250000000008</v>
      </c>
    </row>
    <row r="31" spans="1:6" ht="21.95" customHeight="1">
      <c r="A31" s="15" t="s">
        <v>31</v>
      </c>
      <c r="B31" s="15"/>
      <c r="C31" s="15"/>
      <c r="D31" s="15"/>
      <c r="E31" s="15"/>
      <c r="F31" s="15"/>
    </row>
  </sheetData>
  <mergeCells count="8">
    <mergeCell ref="A1:F1"/>
    <mergeCell ref="A30:B30"/>
    <mergeCell ref="A31:F31"/>
    <mergeCell ref="A2:A3"/>
    <mergeCell ref="B2:B3"/>
    <mergeCell ref="C2:D2"/>
    <mergeCell ref="E2:E3"/>
    <mergeCell ref="F2:F3"/>
  </mergeCells>
  <phoneticPr fontId="7" type="noConversion"/>
  <pageMargins left="0.52" right="0.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参赛名额分配表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李文姣</cp:lastModifiedBy>
  <cp:lastPrinted>2018-04-03T05:44:27Z</cp:lastPrinted>
  <dcterms:created xsi:type="dcterms:W3CDTF">2006-09-16T00:00:00Z</dcterms:created>
  <dcterms:modified xsi:type="dcterms:W3CDTF">2018-04-03T05:44:43Z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