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2016级全日制硕士" sheetId="1" r:id="rId1"/>
    <sheet name="2017级全日制硕士" sheetId="4" r:id="rId2"/>
    <sheet name="2018级全日制硕士" sheetId="13" r:id="rId3"/>
    <sheet name="2016级博士" sheetId="16" r:id="rId4"/>
    <sheet name="2017级博士" sheetId="17" r:id="rId5"/>
    <sheet name="2018级博士" sheetId="15" r:id="rId6"/>
  </sheets>
  <definedNames>
    <definedName name="_xlnm._FilterDatabase" localSheetId="0" hidden="1">'2016级全日制硕士'!$D$4:$G$4</definedName>
  </definedNames>
  <calcPr calcId="144525"/>
</workbook>
</file>

<file path=xl/sharedStrings.xml><?xml version="1.0" encoding="utf-8"?>
<sst xmlns="http://schemas.openxmlformats.org/spreadsheetml/2006/main" count="65">
  <si>
    <t>2016级全日制硕士研究生学业奖学金名额分配</t>
  </si>
  <si>
    <t>序号</t>
  </si>
  <si>
    <t>所属学院</t>
  </si>
  <si>
    <t>在读总人数</t>
  </si>
  <si>
    <t>培养类别</t>
  </si>
  <si>
    <t>小计</t>
  </si>
  <si>
    <t>一等（20%）</t>
  </si>
  <si>
    <t>二等（25%）</t>
  </si>
  <si>
    <t>三等（13%）</t>
  </si>
  <si>
    <t>优秀学生干部（2%）</t>
  </si>
  <si>
    <t>材料科学与工程学院</t>
  </si>
  <si>
    <t>学术型</t>
  </si>
  <si>
    <t>专业型</t>
  </si>
  <si>
    <t>电力工程学院</t>
  </si>
  <si>
    <t>法学院</t>
  </si>
  <si>
    <t>管理与经济学院</t>
  </si>
  <si>
    <t>国土资源工程学院</t>
  </si>
  <si>
    <t>化学工程学院</t>
  </si>
  <si>
    <t>环境科学与工程学院</t>
  </si>
  <si>
    <t>机电工程学院</t>
  </si>
  <si>
    <t>建筑工程学院</t>
  </si>
  <si>
    <t>建筑与城市规划学院</t>
  </si>
  <si>
    <t>交通工程学院</t>
  </si>
  <si>
    <t>理学院</t>
  </si>
  <si>
    <t>理学院 汇总</t>
  </si>
  <si>
    <t>马克思主义学院</t>
  </si>
  <si>
    <t>马克思主义学院 汇总</t>
  </si>
  <si>
    <t>生命科学与技术学院</t>
  </si>
  <si>
    <t>外国语言文化学院</t>
  </si>
  <si>
    <t>外国语言文化学院 汇总</t>
  </si>
  <si>
    <t>现代农业工程学院</t>
  </si>
  <si>
    <t>信息工程与自动化学院</t>
  </si>
  <si>
    <t>冶金与能源工程学院</t>
  </si>
  <si>
    <t>医学院</t>
  </si>
  <si>
    <t>医学院 汇总</t>
  </si>
  <si>
    <t>艺术与传媒学院</t>
  </si>
  <si>
    <t>有色资源利用国家重点实验室</t>
  </si>
  <si>
    <t>云南省食品安全研究院</t>
  </si>
  <si>
    <t>知识产权发展研究院</t>
  </si>
  <si>
    <t>质量发展研究院</t>
  </si>
  <si>
    <t>质量发展研究院 汇总</t>
  </si>
  <si>
    <t>总计</t>
  </si>
  <si>
    <t>校级研究生干部</t>
  </si>
  <si>
    <t>学生干部核算基数1008</t>
  </si>
  <si>
    <t>2017级全日制硕士研究生学业奖学金名额分配</t>
  </si>
  <si>
    <t>2018级全日制硕士研究生学业奖学金名额分配</t>
  </si>
  <si>
    <t>三等（15%）</t>
  </si>
  <si>
    <t>公共安全与应急管理学院</t>
  </si>
  <si>
    <t>2016级博士研究生学业奖学金名额分配表</t>
  </si>
  <si>
    <t>一级学科</t>
  </si>
  <si>
    <t>学业奖学金名额</t>
  </si>
  <si>
    <t>一等20%</t>
  </si>
  <si>
    <t>二等50%</t>
  </si>
  <si>
    <t>三等30%</t>
  </si>
  <si>
    <t>力学</t>
  </si>
  <si>
    <t>机械工程</t>
  </si>
  <si>
    <t>材料科学与工程</t>
  </si>
  <si>
    <t>冶金工程</t>
  </si>
  <si>
    <t>地质资源与地质工程</t>
  </si>
  <si>
    <t>矿业工程</t>
  </si>
  <si>
    <t>环境科学与工程</t>
  </si>
  <si>
    <t>管理科学与工程</t>
  </si>
  <si>
    <t>合计</t>
  </si>
  <si>
    <t>2017级博士研究生学业奖学金名额分配表</t>
  </si>
  <si>
    <t>2018级博士研究生学业奖学金名额分配表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</si>
</sst>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27" borderId="19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32" fillId="33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76" fontId="9" fillId="0" borderId="6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0" applyFont="1"/>
    <xf numFmtId="0" fontId="0" fillId="2" borderId="0" xfId="0" applyFill="1"/>
    <xf numFmtId="0" fontId="0" fillId="0" borderId="0" xfId="0" applyBorder="1"/>
    <xf numFmtId="0" fontId="0" fillId="0" borderId="6" xfId="0" applyBorder="1"/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176" fontId="9" fillId="0" borderId="6" xfId="0" applyNumberFormat="1" applyFont="1" applyFill="1" applyBorder="1" applyAlignment="1">
      <alignment horizontal="left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176" fontId="11" fillId="0" borderId="6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Fill="1"/>
    <xf numFmtId="0" fontId="5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O59"/>
  <sheetViews>
    <sheetView tabSelected="1" topLeftCell="A34" workbookViewId="0">
      <selection activeCell="H64" sqref="H64"/>
    </sheetView>
  </sheetViews>
  <sheetFormatPr defaultColWidth="9" defaultRowHeight="13.5"/>
  <cols>
    <col min="4" max="4" width="32.875" customWidth="1"/>
    <col min="5" max="5" width="13.875" customWidth="1"/>
    <col min="7" max="7" width="7.375" customWidth="1"/>
    <col min="8" max="9" width="14.875" style="30" customWidth="1"/>
    <col min="10" max="10" width="14.875" customWidth="1"/>
    <col min="11" max="11" width="21.625" customWidth="1"/>
    <col min="12" max="14" width="9" style="85"/>
  </cols>
  <sheetData>
    <row r="3" ht="20.25" spans="3:11">
      <c r="C3" s="86" t="s">
        <v>0</v>
      </c>
      <c r="D3" s="86"/>
      <c r="E3" s="86"/>
      <c r="F3" s="86"/>
      <c r="G3" s="86"/>
      <c r="H3" s="86"/>
      <c r="I3" s="86"/>
      <c r="J3" s="86"/>
      <c r="K3" s="86"/>
    </row>
    <row r="4" s="84" customFormat="1" ht="14.25" spans="3:14">
      <c r="C4" s="87" t="s">
        <v>1</v>
      </c>
      <c r="D4" s="87" t="s">
        <v>2</v>
      </c>
      <c r="E4" s="87" t="s">
        <v>3</v>
      </c>
      <c r="F4" s="87" t="s">
        <v>4</v>
      </c>
      <c r="G4" s="87" t="s">
        <v>5</v>
      </c>
      <c r="H4" s="48" t="s">
        <v>6</v>
      </c>
      <c r="I4" s="48" t="s">
        <v>7</v>
      </c>
      <c r="J4" s="48" t="s">
        <v>8</v>
      </c>
      <c r="K4" s="48" t="s">
        <v>9</v>
      </c>
      <c r="L4" s="95"/>
      <c r="M4" s="95"/>
      <c r="N4" s="95"/>
    </row>
    <row r="5" customHeight="1" spans="3:15">
      <c r="C5" s="34">
        <v>1</v>
      </c>
      <c r="D5" s="13" t="s">
        <v>10</v>
      </c>
      <c r="E5" s="34">
        <f>G5+G6</f>
        <v>156</v>
      </c>
      <c r="F5" s="12" t="s">
        <v>11</v>
      </c>
      <c r="G5" s="33">
        <v>62</v>
      </c>
      <c r="H5" s="88">
        <v>12</v>
      </c>
      <c r="I5" s="13">
        <v>16</v>
      </c>
      <c r="J5" s="12">
        <v>8</v>
      </c>
      <c r="K5" s="34">
        <v>3</v>
      </c>
      <c r="O5" s="73"/>
    </row>
    <row r="6" customHeight="1" spans="3:15">
      <c r="C6" s="35"/>
      <c r="D6" s="13"/>
      <c r="E6" s="35"/>
      <c r="F6" s="12" t="s">
        <v>12</v>
      </c>
      <c r="G6" s="33">
        <v>94</v>
      </c>
      <c r="H6" s="88">
        <v>19</v>
      </c>
      <c r="I6" s="13">
        <v>24</v>
      </c>
      <c r="J6" s="12">
        <v>12</v>
      </c>
      <c r="K6" s="35"/>
      <c r="O6" s="73"/>
    </row>
    <row r="7" customHeight="1" spans="3:15">
      <c r="C7" s="34">
        <v>2</v>
      </c>
      <c r="D7" s="13" t="s">
        <v>13</v>
      </c>
      <c r="E7" s="34">
        <f t="shared" ref="E7" si="0">G7+G8</f>
        <v>55</v>
      </c>
      <c r="F7" s="12" t="s">
        <v>11</v>
      </c>
      <c r="G7" s="12">
        <v>20</v>
      </c>
      <c r="H7" s="88">
        <v>4</v>
      </c>
      <c r="I7" s="13">
        <v>5</v>
      </c>
      <c r="J7" s="12">
        <v>3</v>
      </c>
      <c r="K7" s="34">
        <v>1</v>
      </c>
      <c r="O7" s="73"/>
    </row>
    <row r="8" customHeight="1" spans="3:15">
      <c r="C8" s="35"/>
      <c r="D8" s="13"/>
      <c r="E8" s="35"/>
      <c r="F8" s="12" t="s">
        <v>12</v>
      </c>
      <c r="G8" s="12">
        <v>35</v>
      </c>
      <c r="H8" s="88">
        <v>7</v>
      </c>
      <c r="I8" s="13">
        <v>9</v>
      </c>
      <c r="J8" s="12">
        <v>5</v>
      </c>
      <c r="K8" s="35"/>
      <c r="O8" s="73"/>
    </row>
    <row r="9" customHeight="1" spans="3:15">
      <c r="C9" s="34">
        <v>3</v>
      </c>
      <c r="D9" s="13" t="s">
        <v>14</v>
      </c>
      <c r="E9" s="34">
        <f t="shared" ref="E9" si="1">G9+G10</f>
        <v>68</v>
      </c>
      <c r="F9" s="12" t="s">
        <v>11</v>
      </c>
      <c r="G9" s="12">
        <v>48</v>
      </c>
      <c r="H9" s="88">
        <v>10</v>
      </c>
      <c r="I9" s="13">
        <v>12</v>
      </c>
      <c r="J9" s="12">
        <v>6</v>
      </c>
      <c r="K9" s="34">
        <v>1</v>
      </c>
      <c r="O9" s="73"/>
    </row>
    <row r="10" customHeight="1" spans="3:15">
      <c r="C10" s="35"/>
      <c r="D10" s="13"/>
      <c r="E10" s="35"/>
      <c r="F10" s="12" t="s">
        <v>12</v>
      </c>
      <c r="G10" s="12">
        <v>20</v>
      </c>
      <c r="H10" s="88">
        <v>4</v>
      </c>
      <c r="I10" s="13">
        <v>5</v>
      </c>
      <c r="J10" s="12">
        <v>3</v>
      </c>
      <c r="K10" s="35"/>
      <c r="O10" s="73"/>
    </row>
    <row r="11" customHeight="1" spans="3:15">
      <c r="C11" s="34">
        <v>4</v>
      </c>
      <c r="D11" s="13" t="s">
        <v>15</v>
      </c>
      <c r="E11" s="34">
        <f t="shared" ref="E11" si="2">G11+G12</f>
        <v>273</v>
      </c>
      <c r="F11" s="12" t="s">
        <v>11</v>
      </c>
      <c r="G11" s="12">
        <v>91</v>
      </c>
      <c r="H11" s="88">
        <v>18</v>
      </c>
      <c r="I11" s="13">
        <v>23</v>
      </c>
      <c r="J11" s="12">
        <v>12</v>
      </c>
      <c r="K11" s="34">
        <v>5</v>
      </c>
      <c r="O11" s="73"/>
    </row>
    <row r="12" customHeight="1" spans="3:15">
      <c r="C12" s="35"/>
      <c r="D12" s="13"/>
      <c r="E12" s="35"/>
      <c r="F12" s="12" t="s">
        <v>12</v>
      </c>
      <c r="G12" s="12">
        <v>182</v>
      </c>
      <c r="H12" s="88">
        <v>36</v>
      </c>
      <c r="I12" s="13">
        <v>46</v>
      </c>
      <c r="J12" s="12">
        <v>24</v>
      </c>
      <c r="K12" s="35"/>
      <c r="O12" s="73"/>
    </row>
    <row r="13" customHeight="1" spans="3:15">
      <c r="C13" s="34">
        <v>5</v>
      </c>
      <c r="D13" s="13" t="s">
        <v>16</v>
      </c>
      <c r="E13" s="34">
        <f t="shared" ref="E13" si="3">G13+G14</f>
        <v>228</v>
      </c>
      <c r="F13" s="12" t="s">
        <v>11</v>
      </c>
      <c r="G13" s="12">
        <v>113</v>
      </c>
      <c r="H13" s="88">
        <v>23</v>
      </c>
      <c r="I13" s="13">
        <v>28</v>
      </c>
      <c r="J13" s="12">
        <v>15</v>
      </c>
      <c r="K13" s="34">
        <v>5</v>
      </c>
      <c r="O13" s="73"/>
    </row>
    <row r="14" customHeight="1" spans="3:15">
      <c r="C14" s="35"/>
      <c r="D14" s="13"/>
      <c r="E14" s="35"/>
      <c r="F14" s="12" t="s">
        <v>12</v>
      </c>
      <c r="G14" s="12">
        <v>115</v>
      </c>
      <c r="H14" s="88">
        <v>23</v>
      </c>
      <c r="I14" s="13">
        <v>29</v>
      </c>
      <c r="J14" s="12">
        <v>15</v>
      </c>
      <c r="K14" s="35"/>
      <c r="O14" s="73"/>
    </row>
    <row r="15" customHeight="1" spans="3:15">
      <c r="C15" s="34">
        <v>6</v>
      </c>
      <c r="D15" s="13" t="s">
        <v>17</v>
      </c>
      <c r="E15" s="34">
        <f t="shared" ref="E15" si="4">G15+G16</f>
        <v>67</v>
      </c>
      <c r="F15" s="12" t="s">
        <v>11</v>
      </c>
      <c r="G15" s="12">
        <v>21</v>
      </c>
      <c r="H15" s="88">
        <v>4</v>
      </c>
      <c r="I15" s="13">
        <v>5</v>
      </c>
      <c r="J15" s="12">
        <v>3</v>
      </c>
      <c r="K15" s="34">
        <v>1</v>
      </c>
      <c r="O15" s="73"/>
    </row>
    <row r="16" customHeight="1" spans="3:15">
      <c r="C16" s="35"/>
      <c r="D16" s="13"/>
      <c r="E16" s="35"/>
      <c r="F16" s="12" t="s">
        <v>12</v>
      </c>
      <c r="G16" s="12">
        <v>46</v>
      </c>
      <c r="H16" s="88">
        <v>9</v>
      </c>
      <c r="I16" s="13">
        <v>12</v>
      </c>
      <c r="J16" s="12">
        <v>6</v>
      </c>
      <c r="K16" s="35"/>
      <c r="O16" s="73"/>
    </row>
    <row r="17" customHeight="1" spans="3:15">
      <c r="C17" s="34">
        <v>7</v>
      </c>
      <c r="D17" s="13" t="s">
        <v>18</v>
      </c>
      <c r="E17" s="34">
        <f t="shared" ref="E17" si="5">G17+G18</f>
        <v>87</v>
      </c>
      <c r="F17" s="12" t="s">
        <v>11</v>
      </c>
      <c r="G17" s="12">
        <v>35</v>
      </c>
      <c r="H17" s="88">
        <v>7</v>
      </c>
      <c r="I17" s="13">
        <v>9</v>
      </c>
      <c r="J17" s="12">
        <v>5</v>
      </c>
      <c r="K17" s="34">
        <v>2</v>
      </c>
      <c r="O17" s="73"/>
    </row>
    <row r="18" customHeight="1" spans="3:15">
      <c r="C18" s="35"/>
      <c r="D18" s="13"/>
      <c r="E18" s="35"/>
      <c r="F18" s="12" t="s">
        <v>12</v>
      </c>
      <c r="G18" s="12">
        <v>52</v>
      </c>
      <c r="H18" s="88">
        <v>10</v>
      </c>
      <c r="I18" s="13">
        <v>13</v>
      </c>
      <c r="J18" s="12">
        <v>7</v>
      </c>
      <c r="K18" s="35"/>
      <c r="O18" s="73"/>
    </row>
    <row r="19" customHeight="1" spans="3:15">
      <c r="C19" s="34">
        <v>8</v>
      </c>
      <c r="D19" s="13" t="s">
        <v>19</v>
      </c>
      <c r="E19" s="34">
        <f t="shared" ref="E19" si="6">G19+G20</f>
        <v>127</v>
      </c>
      <c r="F19" s="12" t="s">
        <v>11</v>
      </c>
      <c r="G19" s="12">
        <v>38</v>
      </c>
      <c r="H19" s="88">
        <v>8</v>
      </c>
      <c r="I19" s="13">
        <v>10</v>
      </c>
      <c r="J19" s="12">
        <v>5</v>
      </c>
      <c r="K19" s="34">
        <v>3</v>
      </c>
      <c r="O19" s="73"/>
    </row>
    <row r="20" customHeight="1" spans="3:15">
      <c r="C20" s="35"/>
      <c r="D20" s="13"/>
      <c r="E20" s="35"/>
      <c r="F20" s="12" t="s">
        <v>12</v>
      </c>
      <c r="G20" s="12">
        <v>89</v>
      </c>
      <c r="H20" s="88">
        <v>18</v>
      </c>
      <c r="I20" s="13">
        <v>22</v>
      </c>
      <c r="J20" s="12">
        <v>12</v>
      </c>
      <c r="K20" s="35"/>
      <c r="O20" s="73"/>
    </row>
    <row r="21" customHeight="1" spans="3:15">
      <c r="C21" s="34">
        <v>9</v>
      </c>
      <c r="D21" s="13" t="s">
        <v>20</v>
      </c>
      <c r="E21" s="34">
        <f t="shared" ref="E21:E51" si="7">G21+G22</f>
        <v>123</v>
      </c>
      <c r="F21" s="12" t="s">
        <v>11</v>
      </c>
      <c r="G21" s="12">
        <v>38</v>
      </c>
      <c r="H21" s="88">
        <v>8</v>
      </c>
      <c r="I21" s="13">
        <v>10</v>
      </c>
      <c r="J21" s="12">
        <v>5</v>
      </c>
      <c r="K21" s="34">
        <v>2</v>
      </c>
      <c r="O21" s="73"/>
    </row>
    <row r="22" customHeight="1" spans="3:15">
      <c r="C22" s="35"/>
      <c r="D22" s="13"/>
      <c r="E22" s="35"/>
      <c r="F22" s="12" t="s">
        <v>12</v>
      </c>
      <c r="G22" s="12">
        <v>85</v>
      </c>
      <c r="H22" s="88">
        <v>17</v>
      </c>
      <c r="I22" s="13">
        <v>21</v>
      </c>
      <c r="J22" s="12">
        <v>11</v>
      </c>
      <c r="K22" s="35"/>
      <c r="O22" s="73"/>
    </row>
    <row r="23" customHeight="1" spans="3:15">
      <c r="C23" s="34">
        <v>10</v>
      </c>
      <c r="D23" s="13" t="s">
        <v>21</v>
      </c>
      <c r="E23" s="34">
        <f t="shared" si="7"/>
        <v>77</v>
      </c>
      <c r="F23" s="12" t="s">
        <v>11</v>
      </c>
      <c r="G23" s="12">
        <v>30</v>
      </c>
      <c r="H23" s="88">
        <v>6</v>
      </c>
      <c r="I23" s="13">
        <v>8</v>
      </c>
      <c r="J23" s="12">
        <v>4</v>
      </c>
      <c r="K23" s="34">
        <v>2</v>
      </c>
      <c r="O23" s="73"/>
    </row>
    <row r="24" customHeight="1" spans="3:15">
      <c r="C24" s="35"/>
      <c r="D24" s="13"/>
      <c r="E24" s="35"/>
      <c r="F24" s="12" t="s">
        <v>12</v>
      </c>
      <c r="G24" s="12">
        <v>47</v>
      </c>
      <c r="H24" s="88">
        <v>9</v>
      </c>
      <c r="I24" s="13">
        <v>12</v>
      </c>
      <c r="J24" s="12">
        <v>6</v>
      </c>
      <c r="K24" s="35"/>
      <c r="O24" s="73"/>
    </row>
    <row r="25" customHeight="1" spans="3:15">
      <c r="C25" s="34">
        <v>11</v>
      </c>
      <c r="D25" s="13" t="s">
        <v>22</v>
      </c>
      <c r="E25" s="34">
        <f t="shared" si="7"/>
        <v>60</v>
      </c>
      <c r="F25" s="12" t="s">
        <v>11</v>
      </c>
      <c r="G25" s="12">
        <v>25</v>
      </c>
      <c r="H25" s="88">
        <v>5</v>
      </c>
      <c r="I25" s="13">
        <v>6</v>
      </c>
      <c r="J25" s="12">
        <v>3</v>
      </c>
      <c r="K25" s="34">
        <v>1</v>
      </c>
      <c r="O25" s="73"/>
    </row>
    <row r="26" customHeight="1" spans="3:15">
      <c r="C26" s="35"/>
      <c r="D26" s="13"/>
      <c r="E26" s="35"/>
      <c r="F26" s="12" t="s">
        <v>12</v>
      </c>
      <c r="G26" s="12">
        <v>35</v>
      </c>
      <c r="H26" s="88">
        <v>7</v>
      </c>
      <c r="I26" s="13">
        <v>9</v>
      </c>
      <c r="J26" s="12">
        <v>5</v>
      </c>
      <c r="K26" s="35"/>
      <c r="O26" s="73"/>
    </row>
    <row r="27" spans="3:15">
      <c r="C27" s="34">
        <v>12</v>
      </c>
      <c r="D27" s="13" t="s">
        <v>23</v>
      </c>
      <c r="E27" s="34">
        <f t="shared" si="7"/>
        <v>64</v>
      </c>
      <c r="F27" s="12" t="s">
        <v>11</v>
      </c>
      <c r="G27" s="12">
        <v>64</v>
      </c>
      <c r="H27" s="88">
        <v>13</v>
      </c>
      <c r="I27" s="13">
        <v>16</v>
      </c>
      <c r="J27" s="12">
        <v>8</v>
      </c>
      <c r="K27" s="34">
        <v>1</v>
      </c>
      <c r="O27" s="73"/>
    </row>
    <row r="28" customHeight="1" spans="3:15">
      <c r="C28" s="35"/>
      <c r="D28" s="13" t="s">
        <v>24</v>
      </c>
      <c r="E28" s="35"/>
      <c r="F28" s="12" t="s">
        <v>12</v>
      </c>
      <c r="G28" s="12">
        <v>0</v>
      </c>
      <c r="H28" s="88">
        <v>0</v>
      </c>
      <c r="I28" s="13">
        <v>0</v>
      </c>
      <c r="J28" s="12">
        <v>0</v>
      </c>
      <c r="K28" s="35"/>
      <c r="O28" s="73"/>
    </row>
    <row r="29" customHeight="1" spans="3:15">
      <c r="C29" s="34">
        <v>13</v>
      </c>
      <c r="D29" s="13" t="s">
        <v>25</v>
      </c>
      <c r="E29" s="34">
        <f t="shared" si="7"/>
        <v>60</v>
      </c>
      <c r="F29" s="12" t="s">
        <v>11</v>
      </c>
      <c r="G29" s="12">
        <v>60</v>
      </c>
      <c r="H29" s="88">
        <v>12</v>
      </c>
      <c r="I29" s="13">
        <v>15</v>
      </c>
      <c r="J29" s="12">
        <v>8</v>
      </c>
      <c r="K29" s="34">
        <v>1</v>
      </c>
      <c r="O29" s="73"/>
    </row>
    <row r="30" customHeight="1" spans="3:15">
      <c r="C30" s="35"/>
      <c r="D30" s="13" t="s">
        <v>26</v>
      </c>
      <c r="E30" s="35"/>
      <c r="F30" s="12" t="s">
        <v>12</v>
      </c>
      <c r="G30" s="12">
        <v>0</v>
      </c>
      <c r="H30" s="88">
        <v>0</v>
      </c>
      <c r="I30" s="13">
        <v>0</v>
      </c>
      <c r="J30" s="12">
        <v>0</v>
      </c>
      <c r="K30" s="35"/>
      <c r="O30" s="73"/>
    </row>
    <row r="31" customHeight="1" spans="3:15">
      <c r="C31" s="34">
        <v>14</v>
      </c>
      <c r="D31" s="13" t="s">
        <v>27</v>
      </c>
      <c r="E31" s="34">
        <f t="shared" si="7"/>
        <v>104</v>
      </c>
      <c r="F31" s="12" t="s">
        <v>11</v>
      </c>
      <c r="G31" s="12">
        <v>87</v>
      </c>
      <c r="H31" s="88">
        <v>17</v>
      </c>
      <c r="I31" s="13">
        <v>22</v>
      </c>
      <c r="J31" s="12">
        <v>11</v>
      </c>
      <c r="K31" s="34">
        <v>2</v>
      </c>
      <c r="O31" s="73"/>
    </row>
    <row r="32" customHeight="1" spans="3:15">
      <c r="C32" s="35"/>
      <c r="D32" s="13"/>
      <c r="E32" s="35"/>
      <c r="F32" s="12" t="s">
        <v>12</v>
      </c>
      <c r="G32" s="12">
        <v>17</v>
      </c>
      <c r="H32" s="88">
        <v>3</v>
      </c>
      <c r="I32" s="13">
        <v>4</v>
      </c>
      <c r="J32" s="12">
        <v>2</v>
      </c>
      <c r="K32" s="35"/>
      <c r="O32" s="73"/>
    </row>
    <row r="33" customHeight="1" spans="3:15">
      <c r="C33" s="34">
        <v>15</v>
      </c>
      <c r="D33" s="13" t="s">
        <v>28</v>
      </c>
      <c r="E33" s="34">
        <f t="shared" si="7"/>
        <v>22</v>
      </c>
      <c r="F33" s="12" t="s">
        <v>11</v>
      </c>
      <c r="G33" s="12">
        <v>0</v>
      </c>
      <c r="H33" s="88">
        <v>0</v>
      </c>
      <c r="I33" s="13">
        <v>0</v>
      </c>
      <c r="J33" s="12">
        <v>0</v>
      </c>
      <c r="K33" s="34">
        <v>1</v>
      </c>
      <c r="O33" s="73"/>
    </row>
    <row r="34" customHeight="1" spans="3:15">
      <c r="C34" s="35"/>
      <c r="D34" s="13" t="s">
        <v>29</v>
      </c>
      <c r="E34" s="35"/>
      <c r="F34" s="12" t="s">
        <v>12</v>
      </c>
      <c r="G34" s="12">
        <v>22</v>
      </c>
      <c r="H34" s="88">
        <v>4</v>
      </c>
      <c r="I34" s="13">
        <v>6</v>
      </c>
      <c r="J34" s="12">
        <v>3</v>
      </c>
      <c r="K34" s="35"/>
      <c r="O34" s="73"/>
    </row>
    <row r="35" customHeight="1" spans="3:15">
      <c r="C35" s="34">
        <v>16</v>
      </c>
      <c r="D35" s="13" t="s">
        <v>30</v>
      </c>
      <c r="E35" s="34">
        <f t="shared" si="7"/>
        <v>43</v>
      </c>
      <c r="F35" s="12" t="s">
        <v>11</v>
      </c>
      <c r="G35" s="12">
        <v>15</v>
      </c>
      <c r="H35" s="88">
        <v>3</v>
      </c>
      <c r="I35" s="13">
        <v>4</v>
      </c>
      <c r="J35" s="12">
        <v>2</v>
      </c>
      <c r="K35" s="34">
        <v>1</v>
      </c>
      <c r="O35" s="73"/>
    </row>
    <row r="36" customHeight="1" spans="3:15">
      <c r="C36" s="35"/>
      <c r="D36" s="13"/>
      <c r="E36" s="35"/>
      <c r="F36" s="12" t="s">
        <v>12</v>
      </c>
      <c r="G36" s="12">
        <v>28</v>
      </c>
      <c r="H36" s="88">
        <v>6</v>
      </c>
      <c r="I36" s="13">
        <v>7</v>
      </c>
      <c r="J36" s="12">
        <v>4</v>
      </c>
      <c r="K36" s="35"/>
      <c r="O36" s="73"/>
    </row>
    <row r="37" customHeight="1" spans="3:15">
      <c r="C37" s="34">
        <v>17</v>
      </c>
      <c r="D37" s="13" t="s">
        <v>31</v>
      </c>
      <c r="E37" s="34">
        <f t="shared" si="7"/>
        <v>270</v>
      </c>
      <c r="F37" s="12" t="s">
        <v>11</v>
      </c>
      <c r="G37" s="12">
        <v>93</v>
      </c>
      <c r="H37" s="88">
        <v>19</v>
      </c>
      <c r="I37" s="13">
        <v>23</v>
      </c>
      <c r="J37" s="12">
        <v>12</v>
      </c>
      <c r="K37" s="34">
        <v>5</v>
      </c>
      <c r="O37" s="73"/>
    </row>
    <row r="38" spans="3:15">
      <c r="C38" s="35"/>
      <c r="D38" s="13"/>
      <c r="E38" s="35"/>
      <c r="F38" s="12" t="s">
        <v>12</v>
      </c>
      <c r="G38" s="12">
        <v>177</v>
      </c>
      <c r="H38" s="88">
        <v>35</v>
      </c>
      <c r="I38" s="13">
        <v>44</v>
      </c>
      <c r="J38" s="12">
        <v>23</v>
      </c>
      <c r="K38" s="35"/>
      <c r="O38" s="73"/>
    </row>
    <row r="39" spans="3:15">
      <c r="C39" s="34">
        <v>18</v>
      </c>
      <c r="D39" s="13" t="s">
        <v>32</v>
      </c>
      <c r="E39" s="34">
        <f t="shared" si="7"/>
        <v>100</v>
      </c>
      <c r="F39" s="12" t="s">
        <v>11</v>
      </c>
      <c r="G39" s="12">
        <v>36</v>
      </c>
      <c r="H39" s="88">
        <v>7</v>
      </c>
      <c r="I39" s="13">
        <v>9</v>
      </c>
      <c r="J39" s="12">
        <v>5</v>
      </c>
      <c r="K39" s="34">
        <v>2</v>
      </c>
      <c r="O39" s="73"/>
    </row>
    <row r="40" spans="3:15">
      <c r="C40" s="35"/>
      <c r="D40" s="13"/>
      <c r="E40" s="35"/>
      <c r="F40" s="12" t="s">
        <v>12</v>
      </c>
      <c r="G40" s="12">
        <v>64</v>
      </c>
      <c r="H40" s="88">
        <v>13</v>
      </c>
      <c r="I40" s="13">
        <v>16</v>
      </c>
      <c r="J40" s="12">
        <v>8</v>
      </c>
      <c r="K40" s="35"/>
      <c r="O40" s="73"/>
    </row>
    <row r="41" customHeight="1" spans="3:15">
      <c r="C41" s="34">
        <v>19</v>
      </c>
      <c r="D41" s="13" t="s">
        <v>33</v>
      </c>
      <c r="E41" s="34">
        <f t="shared" si="7"/>
        <v>70</v>
      </c>
      <c r="F41" s="12" t="s">
        <v>11</v>
      </c>
      <c r="G41" s="12">
        <v>70</v>
      </c>
      <c r="H41" s="88">
        <v>14</v>
      </c>
      <c r="I41" s="13">
        <v>18</v>
      </c>
      <c r="J41" s="12">
        <v>9</v>
      </c>
      <c r="K41" s="34">
        <v>1</v>
      </c>
      <c r="O41" s="73"/>
    </row>
    <row r="42" customHeight="1" spans="3:15">
      <c r="C42" s="35"/>
      <c r="D42" s="13" t="s">
        <v>34</v>
      </c>
      <c r="E42" s="35"/>
      <c r="F42" s="12" t="s">
        <v>12</v>
      </c>
      <c r="G42" s="12">
        <v>0</v>
      </c>
      <c r="H42" s="88">
        <v>0</v>
      </c>
      <c r="I42" s="13">
        <v>0</v>
      </c>
      <c r="J42" s="12">
        <v>0</v>
      </c>
      <c r="K42" s="35"/>
      <c r="O42" s="73"/>
    </row>
    <row r="43" customHeight="1" spans="3:15">
      <c r="C43" s="34">
        <v>20</v>
      </c>
      <c r="D43" s="13" t="s">
        <v>35</v>
      </c>
      <c r="E43" s="34">
        <f t="shared" si="7"/>
        <v>99</v>
      </c>
      <c r="F43" s="12" t="s">
        <v>11</v>
      </c>
      <c r="G43" s="12">
        <v>14</v>
      </c>
      <c r="H43" s="88">
        <v>3</v>
      </c>
      <c r="I43" s="13">
        <v>4</v>
      </c>
      <c r="J43" s="12">
        <v>2</v>
      </c>
      <c r="K43" s="34">
        <v>2</v>
      </c>
      <c r="O43" s="73"/>
    </row>
    <row r="44" customHeight="1" spans="3:15">
      <c r="C44" s="35"/>
      <c r="D44" s="13"/>
      <c r="E44" s="35"/>
      <c r="F44" s="12" t="s">
        <v>12</v>
      </c>
      <c r="G44" s="12">
        <v>85</v>
      </c>
      <c r="H44" s="88">
        <v>17</v>
      </c>
      <c r="I44" s="13">
        <v>21</v>
      </c>
      <c r="J44" s="12">
        <v>11</v>
      </c>
      <c r="K44" s="35"/>
      <c r="O44" s="73"/>
    </row>
    <row r="45" spans="3:15">
      <c r="C45" s="34">
        <v>21</v>
      </c>
      <c r="D45" s="13" t="s">
        <v>36</v>
      </c>
      <c r="E45" s="34">
        <f t="shared" si="7"/>
        <v>25</v>
      </c>
      <c r="F45" s="13" t="s">
        <v>11</v>
      </c>
      <c r="G45" s="13">
        <v>13</v>
      </c>
      <c r="H45" s="88">
        <v>3</v>
      </c>
      <c r="I45" s="13">
        <v>3</v>
      </c>
      <c r="J45" s="13">
        <v>2</v>
      </c>
      <c r="K45" s="34">
        <v>1</v>
      </c>
      <c r="O45" s="73"/>
    </row>
    <row r="46" customHeight="1" spans="3:15">
      <c r="C46" s="35"/>
      <c r="D46" s="13"/>
      <c r="E46" s="35"/>
      <c r="F46" s="12" t="s">
        <v>12</v>
      </c>
      <c r="G46" s="12">
        <v>12</v>
      </c>
      <c r="H46" s="88">
        <v>2</v>
      </c>
      <c r="I46" s="13">
        <v>3</v>
      </c>
      <c r="J46" s="12">
        <v>2</v>
      </c>
      <c r="K46" s="35"/>
      <c r="O46" s="73"/>
    </row>
    <row r="47" spans="3:15">
      <c r="C47" s="34">
        <v>22</v>
      </c>
      <c r="D47" s="13" t="s">
        <v>37</v>
      </c>
      <c r="E47" s="34">
        <f t="shared" si="7"/>
        <v>19</v>
      </c>
      <c r="F47" s="12" t="s">
        <v>11</v>
      </c>
      <c r="G47" s="12">
        <v>9</v>
      </c>
      <c r="H47" s="88">
        <v>2</v>
      </c>
      <c r="I47" s="13">
        <v>2</v>
      </c>
      <c r="J47" s="12">
        <v>1</v>
      </c>
      <c r="K47" s="34">
        <v>1</v>
      </c>
      <c r="O47" s="73"/>
    </row>
    <row r="48" customHeight="1" spans="3:15">
      <c r="C48" s="35"/>
      <c r="D48" s="13"/>
      <c r="E48" s="35"/>
      <c r="F48" s="12" t="s">
        <v>12</v>
      </c>
      <c r="G48" s="12">
        <v>10</v>
      </c>
      <c r="H48" s="88">
        <v>2</v>
      </c>
      <c r="I48" s="13">
        <v>3</v>
      </c>
      <c r="J48" s="12">
        <v>1</v>
      </c>
      <c r="K48" s="35"/>
      <c r="O48" s="73"/>
    </row>
    <row r="49" customHeight="1" spans="3:15">
      <c r="C49" s="34">
        <v>23</v>
      </c>
      <c r="D49" s="13" t="s">
        <v>38</v>
      </c>
      <c r="E49" s="34">
        <f t="shared" si="7"/>
        <v>8</v>
      </c>
      <c r="F49" s="12" t="s">
        <v>11</v>
      </c>
      <c r="G49" s="12">
        <v>7</v>
      </c>
      <c r="H49" s="88">
        <v>1</v>
      </c>
      <c r="I49" s="13">
        <v>2</v>
      </c>
      <c r="J49" s="12">
        <v>1</v>
      </c>
      <c r="K49" s="34">
        <v>1</v>
      </c>
      <c r="O49" s="73"/>
    </row>
    <row r="50" customHeight="1" spans="3:15">
      <c r="C50" s="35"/>
      <c r="D50" s="13"/>
      <c r="E50" s="35"/>
      <c r="F50" s="12" t="s">
        <v>12</v>
      </c>
      <c r="G50" s="12">
        <v>1</v>
      </c>
      <c r="H50" s="89">
        <v>1</v>
      </c>
      <c r="I50" s="13">
        <v>0</v>
      </c>
      <c r="J50" s="12">
        <v>0</v>
      </c>
      <c r="K50" s="35"/>
      <c r="O50" s="73"/>
    </row>
    <row r="51" customHeight="1" spans="3:15">
      <c r="C51" s="34">
        <v>24</v>
      </c>
      <c r="D51" s="13" t="s">
        <v>39</v>
      </c>
      <c r="E51" s="34">
        <f t="shared" si="7"/>
        <v>11</v>
      </c>
      <c r="F51" s="12" t="s">
        <v>11</v>
      </c>
      <c r="G51" s="12">
        <v>11</v>
      </c>
      <c r="H51" s="88">
        <v>2</v>
      </c>
      <c r="I51" s="13">
        <v>3</v>
      </c>
      <c r="J51" s="12">
        <v>1</v>
      </c>
      <c r="K51" s="34">
        <v>1</v>
      </c>
      <c r="O51" s="73"/>
    </row>
    <row r="52" customHeight="1" spans="3:15">
      <c r="C52" s="35"/>
      <c r="D52" s="13" t="s">
        <v>40</v>
      </c>
      <c r="E52" s="35"/>
      <c r="F52" s="12" t="s">
        <v>12</v>
      </c>
      <c r="G52" s="12">
        <v>0</v>
      </c>
      <c r="H52" s="88">
        <v>0</v>
      </c>
      <c r="I52" s="13">
        <v>0</v>
      </c>
      <c r="J52" s="12">
        <v>0</v>
      </c>
      <c r="K52" s="35"/>
      <c r="O52" s="73"/>
    </row>
    <row r="53" customHeight="1" spans="3:11">
      <c r="C53" s="28"/>
      <c r="D53" s="34" t="s">
        <v>41</v>
      </c>
      <c r="E53" s="34">
        <f>SUM(E5:E52)</f>
        <v>2216</v>
      </c>
      <c r="F53" s="12"/>
      <c r="G53" s="34">
        <v>2216</v>
      </c>
      <c r="H53" s="88">
        <f>SUM(H5:H52)</f>
        <v>443</v>
      </c>
      <c r="I53" s="13">
        <f>SUM(I5:I52)</f>
        <v>559</v>
      </c>
      <c r="J53" s="12">
        <f>SUM(J5:J52)</f>
        <v>291</v>
      </c>
      <c r="K53" s="12">
        <f>SUM(K5:K52)</f>
        <v>46</v>
      </c>
    </row>
    <row r="54" customHeight="1" spans="3:11">
      <c r="C54" s="28"/>
      <c r="D54" s="35"/>
      <c r="E54" s="35"/>
      <c r="F54" s="12"/>
      <c r="G54" s="35"/>
      <c r="H54" s="90">
        <f>H53+I53+J53+K53</f>
        <v>1339</v>
      </c>
      <c r="I54" s="96"/>
      <c r="J54" s="96"/>
      <c r="K54" s="97"/>
    </row>
    <row r="55" ht="14.25" spans="3:11">
      <c r="C55" s="28"/>
      <c r="D55" s="91" t="s">
        <v>42</v>
      </c>
      <c r="E55" s="66" t="s">
        <v>43</v>
      </c>
      <c r="F55" s="48"/>
      <c r="G55" s="67">
        <v>1008</v>
      </c>
      <c r="H55" s="92"/>
      <c r="I55" s="92"/>
      <c r="J55" s="98"/>
      <c r="K55" s="99">
        <v>21</v>
      </c>
    </row>
    <row r="56" ht="14.25" spans="3:11">
      <c r="C56" s="28"/>
      <c r="D56" s="93"/>
      <c r="E56" s="69"/>
      <c r="F56" s="48"/>
      <c r="G56" s="70"/>
      <c r="H56" s="68"/>
      <c r="I56" s="68"/>
      <c r="J56" s="78"/>
      <c r="K56" s="99"/>
    </row>
    <row r="57" ht="14.25" spans="3:11">
      <c r="C57" s="28"/>
      <c r="D57" s="94"/>
      <c r="E57" s="71"/>
      <c r="F57" s="48"/>
      <c r="G57" s="72"/>
      <c r="H57" s="68"/>
      <c r="I57" s="68"/>
      <c r="J57" s="78"/>
      <c r="K57" s="92"/>
    </row>
    <row r="59" spans="10:10">
      <c r="J59" s="100"/>
    </row>
  </sheetData>
  <mergeCells count="129">
    <mergeCell ref="C3:K3"/>
    <mergeCell ref="H54:K5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7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7"/>
    <mergeCell ref="G53:G54"/>
    <mergeCell ref="G55:G57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5:K57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51:O5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14"/>
  <sheetViews>
    <sheetView workbookViewId="0">
      <selection activeCell="C3" sqref="C3:K3"/>
    </sheetView>
  </sheetViews>
  <sheetFormatPr defaultColWidth="9" defaultRowHeight="13.5"/>
  <cols>
    <col min="1" max="2" width="9" style="55"/>
    <col min="3" max="3" width="9" style="56"/>
    <col min="4" max="4" width="19" customWidth="1"/>
    <col min="5" max="5" width="15.25" customWidth="1"/>
    <col min="6" max="6" width="9" style="3"/>
    <col min="7" max="7" width="9.5" style="3" customWidth="1"/>
    <col min="8" max="8" width="12.625" customWidth="1"/>
    <col min="9" max="9" width="15" customWidth="1"/>
    <col min="10" max="10" width="13" customWidth="1"/>
    <col min="11" max="11" width="19.75" customWidth="1"/>
    <col min="12" max="14" width="9" style="23"/>
    <col min="15" max="15" width="9" style="55"/>
  </cols>
  <sheetData>
    <row r="1" spans="3:3">
      <c r="C1" s="55"/>
    </row>
    <row r="2" spans="3:3">
      <c r="C2" s="55"/>
    </row>
    <row r="3" s="53" customFormat="1" ht="20.25" spans="1:15">
      <c r="A3" s="57"/>
      <c r="B3" s="57"/>
      <c r="C3" s="31" t="s">
        <v>44</v>
      </c>
      <c r="D3" s="32"/>
      <c r="E3" s="32"/>
      <c r="F3" s="32"/>
      <c r="G3" s="32"/>
      <c r="H3" s="32"/>
      <c r="I3" s="32"/>
      <c r="J3" s="32"/>
      <c r="K3" s="75"/>
      <c r="L3" s="76"/>
      <c r="M3" s="76"/>
      <c r="N3" s="76"/>
      <c r="O3" s="77"/>
    </row>
    <row r="4" customHeight="1" spans="1:11">
      <c r="A4" s="58"/>
      <c r="B4" s="58"/>
      <c r="C4" s="12" t="s">
        <v>1</v>
      </c>
      <c r="D4" s="59" t="s">
        <v>2</v>
      </c>
      <c r="E4" s="12" t="s">
        <v>3</v>
      </c>
      <c r="F4" s="12" t="s">
        <v>4</v>
      </c>
      <c r="G4" s="13" t="s">
        <v>5</v>
      </c>
      <c r="H4" s="48" t="s">
        <v>6</v>
      </c>
      <c r="I4" s="48" t="s">
        <v>7</v>
      </c>
      <c r="J4" s="48" t="s">
        <v>8</v>
      </c>
      <c r="K4" s="48" t="s">
        <v>9</v>
      </c>
    </row>
    <row r="5" customHeight="1" spans="1:15">
      <c r="A5" s="23"/>
      <c r="B5" s="23"/>
      <c r="C5" s="13">
        <v>1</v>
      </c>
      <c r="D5" s="60" t="s">
        <v>10</v>
      </c>
      <c r="E5" s="13">
        <f>G5+G6</f>
        <v>201</v>
      </c>
      <c r="F5" s="12" t="s">
        <v>11</v>
      </c>
      <c r="G5" s="12">
        <v>79</v>
      </c>
      <c r="H5" s="12">
        <v>16</v>
      </c>
      <c r="I5" s="12">
        <v>20</v>
      </c>
      <c r="J5" s="12">
        <v>10</v>
      </c>
      <c r="K5" s="13">
        <v>4</v>
      </c>
      <c r="O5" s="23"/>
    </row>
    <row r="6" customHeight="1" spans="1:15">
      <c r="A6" s="23"/>
      <c r="B6" s="23"/>
      <c r="C6" s="13"/>
      <c r="D6" s="60"/>
      <c r="E6" s="13"/>
      <c r="F6" s="12" t="s">
        <v>12</v>
      </c>
      <c r="G6" s="12">
        <v>122</v>
      </c>
      <c r="H6" s="12">
        <v>24</v>
      </c>
      <c r="I6" s="12">
        <v>31</v>
      </c>
      <c r="J6" s="12">
        <v>16</v>
      </c>
      <c r="K6" s="13"/>
      <c r="O6" s="23"/>
    </row>
    <row r="7" customHeight="1" spans="1:15">
      <c r="A7" s="23"/>
      <c r="B7" s="23"/>
      <c r="C7" s="13">
        <v>2</v>
      </c>
      <c r="D7" s="60" t="s">
        <v>13</v>
      </c>
      <c r="E7" s="13">
        <f t="shared" ref="E7" si="0">G7+G8</f>
        <v>70</v>
      </c>
      <c r="F7" s="12" t="s">
        <v>11</v>
      </c>
      <c r="G7" s="12">
        <v>22</v>
      </c>
      <c r="H7" s="12">
        <v>4</v>
      </c>
      <c r="I7" s="12">
        <v>6</v>
      </c>
      <c r="J7" s="12">
        <v>3</v>
      </c>
      <c r="K7" s="13">
        <v>1</v>
      </c>
      <c r="O7" s="23"/>
    </row>
    <row r="8" customHeight="1" spans="1:15">
      <c r="A8" s="23"/>
      <c r="B8" s="23"/>
      <c r="C8" s="13"/>
      <c r="D8" s="60"/>
      <c r="E8" s="13"/>
      <c r="F8" s="12" t="s">
        <v>12</v>
      </c>
      <c r="G8" s="12">
        <v>48</v>
      </c>
      <c r="H8" s="12">
        <v>10</v>
      </c>
      <c r="I8" s="12">
        <v>12</v>
      </c>
      <c r="J8" s="12">
        <v>6</v>
      </c>
      <c r="K8" s="13"/>
      <c r="O8" s="23"/>
    </row>
    <row r="9" customHeight="1" spans="1:15">
      <c r="A9" s="23"/>
      <c r="B9" s="23"/>
      <c r="C9" s="13">
        <v>3</v>
      </c>
      <c r="D9" s="60" t="s">
        <v>14</v>
      </c>
      <c r="E9" s="13">
        <f t="shared" ref="E9" si="1">G9+G10</f>
        <v>81</v>
      </c>
      <c r="F9" s="12" t="s">
        <v>11</v>
      </c>
      <c r="G9" s="12">
        <v>47</v>
      </c>
      <c r="H9" s="12">
        <v>9</v>
      </c>
      <c r="I9" s="12">
        <v>12</v>
      </c>
      <c r="J9" s="12">
        <v>6</v>
      </c>
      <c r="K9" s="13">
        <v>2</v>
      </c>
      <c r="O9" s="23"/>
    </row>
    <row r="10" customHeight="1" spans="1:15">
      <c r="A10" s="23"/>
      <c r="B10" s="23"/>
      <c r="C10" s="13"/>
      <c r="D10" s="60"/>
      <c r="E10" s="13"/>
      <c r="F10" s="12" t="s">
        <v>12</v>
      </c>
      <c r="G10" s="12">
        <v>34</v>
      </c>
      <c r="H10" s="12">
        <v>7</v>
      </c>
      <c r="I10" s="12">
        <v>9</v>
      </c>
      <c r="J10" s="12">
        <v>4</v>
      </c>
      <c r="K10" s="13"/>
      <c r="O10" s="23"/>
    </row>
    <row r="11" customHeight="1" spans="1:15">
      <c r="A11" s="23"/>
      <c r="B11" s="23"/>
      <c r="C11" s="13">
        <v>4</v>
      </c>
      <c r="D11" s="60" t="s">
        <v>15</v>
      </c>
      <c r="E11" s="13">
        <f t="shared" ref="E11" si="2">G11+G12</f>
        <v>166</v>
      </c>
      <c r="F11" s="12" t="s">
        <v>11</v>
      </c>
      <c r="G11" s="12">
        <v>100</v>
      </c>
      <c r="H11" s="12">
        <v>20</v>
      </c>
      <c r="I11" s="12">
        <v>25</v>
      </c>
      <c r="J11" s="12">
        <v>13</v>
      </c>
      <c r="K11" s="13">
        <v>3</v>
      </c>
      <c r="O11" s="23"/>
    </row>
    <row r="12" customHeight="1" spans="1:15">
      <c r="A12" s="23"/>
      <c r="B12" s="23"/>
      <c r="C12" s="13"/>
      <c r="D12" s="60"/>
      <c r="E12" s="13"/>
      <c r="F12" s="12" t="s">
        <v>12</v>
      </c>
      <c r="G12" s="12">
        <v>66</v>
      </c>
      <c r="H12" s="12">
        <v>13</v>
      </c>
      <c r="I12" s="12">
        <v>17</v>
      </c>
      <c r="J12" s="12">
        <v>9</v>
      </c>
      <c r="K12" s="13"/>
      <c r="O12" s="23"/>
    </row>
    <row r="13" s="54" customFormat="1" customHeight="1" spans="1:15">
      <c r="A13" s="61"/>
      <c r="B13" s="61"/>
      <c r="C13" s="13">
        <v>5</v>
      </c>
      <c r="D13" s="62" t="s">
        <v>16</v>
      </c>
      <c r="E13" s="14">
        <f t="shared" ref="E13" si="3">G13+G14</f>
        <v>239</v>
      </c>
      <c r="F13" s="33" t="s">
        <v>11</v>
      </c>
      <c r="G13" s="33">
        <v>111</v>
      </c>
      <c r="H13" s="33">
        <v>22</v>
      </c>
      <c r="I13" s="33">
        <v>28</v>
      </c>
      <c r="J13" s="33">
        <v>14</v>
      </c>
      <c r="K13" s="14">
        <v>5</v>
      </c>
      <c r="L13" s="61"/>
      <c r="M13" s="61"/>
      <c r="N13" s="61"/>
      <c r="O13" s="61"/>
    </row>
    <row r="14" s="54" customFormat="1" customHeight="1" spans="1:15">
      <c r="A14" s="61"/>
      <c r="B14" s="61"/>
      <c r="C14" s="13"/>
      <c r="D14" s="62"/>
      <c r="E14" s="14"/>
      <c r="F14" s="33" t="s">
        <v>12</v>
      </c>
      <c r="G14" s="33">
        <v>128</v>
      </c>
      <c r="H14" s="33">
        <v>26</v>
      </c>
      <c r="I14" s="33">
        <v>32</v>
      </c>
      <c r="J14" s="33">
        <v>17</v>
      </c>
      <c r="K14" s="14"/>
      <c r="L14" s="61"/>
      <c r="M14" s="61"/>
      <c r="N14" s="61"/>
      <c r="O14" s="61"/>
    </row>
    <row r="15" customHeight="1" spans="1:15">
      <c r="A15" s="23"/>
      <c r="B15" s="23"/>
      <c r="C15" s="13">
        <v>6</v>
      </c>
      <c r="D15" s="60" t="s">
        <v>17</v>
      </c>
      <c r="E15" s="13">
        <f t="shared" ref="E15" si="4">G15+G16</f>
        <v>75</v>
      </c>
      <c r="F15" s="12" t="s">
        <v>11</v>
      </c>
      <c r="G15" s="12">
        <v>30</v>
      </c>
      <c r="H15" s="12">
        <v>6</v>
      </c>
      <c r="I15" s="12">
        <v>8</v>
      </c>
      <c r="J15" s="12">
        <v>4</v>
      </c>
      <c r="K15" s="13">
        <v>2</v>
      </c>
      <c r="N15" s="61"/>
      <c r="O15" s="23"/>
    </row>
    <row r="16" customHeight="1" spans="1:15">
      <c r="A16" s="23"/>
      <c r="B16" s="23"/>
      <c r="C16" s="13"/>
      <c r="D16" s="60"/>
      <c r="E16" s="13"/>
      <c r="F16" s="12" t="s">
        <v>12</v>
      </c>
      <c r="G16" s="12">
        <v>45</v>
      </c>
      <c r="H16" s="12">
        <v>9</v>
      </c>
      <c r="I16" s="12">
        <v>11</v>
      </c>
      <c r="J16" s="12">
        <v>6</v>
      </c>
      <c r="K16" s="13"/>
      <c r="O16" s="23"/>
    </row>
    <row r="17" customHeight="1" spans="1:15">
      <c r="A17" s="23"/>
      <c r="B17" s="23"/>
      <c r="C17" s="13">
        <v>7</v>
      </c>
      <c r="D17" s="60" t="s">
        <v>18</v>
      </c>
      <c r="E17" s="13">
        <f t="shared" ref="E17" si="5">G17+G18</f>
        <v>108</v>
      </c>
      <c r="F17" s="12" t="s">
        <v>11</v>
      </c>
      <c r="G17" s="12">
        <v>40</v>
      </c>
      <c r="H17" s="12">
        <v>8</v>
      </c>
      <c r="I17" s="12">
        <v>10</v>
      </c>
      <c r="J17" s="12">
        <v>5</v>
      </c>
      <c r="K17" s="13">
        <v>2</v>
      </c>
      <c r="O17" s="23"/>
    </row>
    <row r="18" customHeight="1" spans="1:15">
      <c r="A18" s="23"/>
      <c r="B18" s="23"/>
      <c r="C18" s="13"/>
      <c r="D18" s="60"/>
      <c r="E18" s="13"/>
      <c r="F18" s="12" t="s">
        <v>12</v>
      </c>
      <c r="G18" s="12">
        <v>68</v>
      </c>
      <c r="H18" s="12">
        <v>14</v>
      </c>
      <c r="I18" s="12">
        <v>17</v>
      </c>
      <c r="J18" s="12">
        <v>9</v>
      </c>
      <c r="K18" s="13"/>
      <c r="O18" s="23"/>
    </row>
    <row r="19" customHeight="1" spans="1:15">
      <c r="A19" s="23"/>
      <c r="B19" s="23"/>
      <c r="C19" s="13">
        <v>8</v>
      </c>
      <c r="D19" s="60" t="s">
        <v>19</v>
      </c>
      <c r="E19" s="13">
        <f t="shared" ref="E19" si="6">G19+G20</f>
        <v>155</v>
      </c>
      <c r="F19" s="12" t="s">
        <v>11</v>
      </c>
      <c r="G19" s="12">
        <v>59</v>
      </c>
      <c r="H19" s="12">
        <v>12</v>
      </c>
      <c r="I19" s="12">
        <v>15</v>
      </c>
      <c r="J19" s="12">
        <v>8</v>
      </c>
      <c r="K19" s="13">
        <v>3</v>
      </c>
      <c r="O19" s="23"/>
    </row>
    <row r="20" customHeight="1" spans="1:15">
      <c r="A20" s="23"/>
      <c r="B20" s="23"/>
      <c r="C20" s="13"/>
      <c r="D20" s="60"/>
      <c r="E20" s="13"/>
      <c r="F20" s="12" t="s">
        <v>12</v>
      </c>
      <c r="G20" s="12">
        <v>96</v>
      </c>
      <c r="H20" s="12">
        <v>19</v>
      </c>
      <c r="I20" s="12">
        <v>24</v>
      </c>
      <c r="J20" s="12">
        <v>12</v>
      </c>
      <c r="K20" s="13"/>
      <c r="O20" s="23"/>
    </row>
    <row r="21" s="54" customFormat="1" ht="15.75" customHeight="1" spans="1:15">
      <c r="A21" s="61"/>
      <c r="B21" s="61"/>
      <c r="C21" s="13">
        <v>9</v>
      </c>
      <c r="D21" s="62" t="s">
        <v>20</v>
      </c>
      <c r="E21" s="14">
        <f t="shared" ref="E21" si="7">G21+G22</f>
        <v>156</v>
      </c>
      <c r="F21" s="33" t="s">
        <v>11</v>
      </c>
      <c r="G21" s="33">
        <v>52</v>
      </c>
      <c r="H21" s="33">
        <v>10</v>
      </c>
      <c r="I21" s="33">
        <v>13</v>
      </c>
      <c r="J21" s="33">
        <v>7</v>
      </c>
      <c r="K21" s="14">
        <v>3</v>
      </c>
      <c r="L21" s="61"/>
      <c r="M21" s="61"/>
      <c r="N21" s="61"/>
      <c r="O21" s="61"/>
    </row>
    <row r="22" s="54" customFormat="1" customHeight="1" spans="1:15">
      <c r="A22" s="61"/>
      <c r="B22" s="61"/>
      <c r="C22" s="13"/>
      <c r="D22" s="62"/>
      <c r="E22" s="14"/>
      <c r="F22" s="33" t="s">
        <v>12</v>
      </c>
      <c r="G22" s="33">
        <v>104</v>
      </c>
      <c r="H22" s="33">
        <v>21</v>
      </c>
      <c r="I22" s="33">
        <v>26</v>
      </c>
      <c r="J22" s="33">
        <v>14</v>
      </c>
      <c r="K22" s="14"/>
      <c r="L22" s="61"/>
      <c r="M22" s="61"/>
      <c r="N22" s="61"/>
      <c r="O22" s="61"/>
    </row>
    <row r="23" customHeight="1" spans="1:15">
      <c r="A23" s="23"/>
      <c r="B23" s="23"/>
      <c r="C23" s="13">
        <v>10</v>
      </c>
      <c r="D23" s="60" t="s">
        <v>21</v>
      </c>
      <c r="E23" s="13">
        <f t="shared" ref="E23" si="8">G23+G24</f>
        <v>98</v>
      </c>
      <c r="F23" s="12" t="s">
        <v>11</v>
      </c>
      <c r="G23" s="12">
        <v>41</v>
      </c>
      <c r="H23" s="12">
        <v>8</v>
      </c>
      <c r="I23" s="12">
        <v>10</v>
      </c>
      <c r="J23" s="12">
        <v>5</v>
      </c>
      <c r="K23" s="14">
        <v>2</v>
      </c>
      <c r="O23" s="23"/>
    </row>
    <row r="24" customHeight="1" spans="1:15">
      <c r="A24" s="23"/>
      <c r="B24" s="23"/>
      <c r="C24" s="13"/>
      <c r="D24" s="60"/>
      <c r="E24" s="13"/>
      <c r="F24" s="12" t="s">
        <v>12</v>
      </c>
      <c r="G24" s="12">
        <v>57</v>
      </c>
      <c r="H24" s="12">
        <v>11</v>
      </c>
      <c r="I24" s="12">
        <v>14</v>
      </c>
      <c r="J24" s="12">
        <v>7</v>
      </c>
      <c r="K24" s="14"/>
      <c r="O24" s="23"/>
    </row>
    <row r="25" customHeight="1" spans="1:15">
      <c r="A25" s="23"/>
      <c r="B25" s="23"/>
      <c r="C25" s="13">
        <v>11</v>
      </c>
      <c r="D25" s="60" t="s">
        <v>22</v>
      </c>
      <c r="E25" s="13">
        <f t="shared" ref="E25" si="9">G25+G26</f>
        <v>69</v>
      </c>
      <c r="F25" s="12" t="s">
        <v>11</v>
      </c>
      <c r="G25" s="12">
        <v>26</v>
      </c>
      <c r="H25" s="12">
        <v>5</v>
      </c>
      <c r="I25" s="12">
        <v>7</v>
      </c>
      <c r="J25" s="12">
        <v>3</v>
      </c>
      <c r="K25" s="13">
        <v>1</v>
      </c>
      <c r="O25" s="23"/>
    </row>
    <row r="26" customHeight="1" spans="1:15">
      <c r="A26" s="23"/>
      <c r="B26" s="23"/>
      <c r="C26" s="13"/>
      <c r="D26" s="60"/>
      <c r="E26" s="13"/>
      <c r="F26" s="12" t="s">
        <v>12</v>
      </c>
      <c r="G26" s="12">
        <v>43</v>
      </c>
      <c r="H26" s="12">
        <v>9</v>
      </c>
      <c r="I26" s="12">
        <v>11</v>
      </c>
      <c r="J26" s="12">
        <v>6</v>
      </c>
      <c r="K26" s="13"/>
      <c r="O26" s="23"/>
    </row>
    <row r="27" customHeight="1" spans="1:15">
      <c r="A27" s="23"/>
      <c r="B27" s="23"/>
      <c r="C27" s="13">
        <v>12</v>
      </c>
      <c r="D27" s="60" t="s">
        <v>23</v>
      </c>
      <c r="E27" s="13">
        <f t="shared" ref="E27" si="10">G27+G28</f>
        <v>68</v>
      </c>
      <c r="F27" s="12" t="s">
        <v>11</v>
      </c>
      <c r="G27" s="12">
        <v>68</v>
      </c>
      <c r="H27" s="12">
        <v>14</v>
      </c>
      <c r="I27" s="12">
        <v>17</v>
      </c>
      <c r="J27" s="12">
        <v>9</v>
      </c>
      <c r="K27" s="13">
        <v>1</v>
      </c>
      <c r="O27" s="23"/>
    </row>
    <row r="28" customHeight="1" spans="1:15">
      <c r="A28" s="23"/>
      <c r="B28" s="23"/>
      <c r="C28" s="13"/>
      <c r="D28" s="60" t="s">
        <v>24</v>
      </c>
      <c r="E28" s="13"/>
      <c r="F28" s="12" t="s">
        <v>12</v>
      </c>
      <c r="G28" s="12">
        <v>0</v>
      </c>
      <c r="H28" s="12">
        <v>0</v>
      </c>
      <c r="I28" s="12">
        <v>0</v>
      </c>
      <c r="J28" s="12">
        <v>0</v>
      </c>
      <c r="K28" s="13"/>
      <c r="O28" s="23"/>
    </row>
    <row r="29" customHeight="1" spans="1:15">
      <c r="A29" s="23"/>
      <c r="B29" s="23"/>
      <c r="C29" s="13">
        <v>13</v>
      </c>
      <c r="D29" s="60" t="s">
        <v>25</v>
      </c>
      <c r="E29" s="13">
        <f t="shared" ref="E29" si="11">G29+G30</f>
        <v>58</v>
      </c>
      <c r="F29" s="12" t="s">
        <v>11</v>
      </c>
      <c r="G29" s="12">
        <v>58</v>
      </c>
      <c r="H29" s="12">
        <v>12</v>
      </c>
      <c r="I29" s="12">
        <v>15</v>
      </c>
      <c r="J29" s="12">
        <v>8</v>
      </c>
      <c r="K29" s="13">
        <v>1</v>
      </c>
      <c r="O29" s="23"/>
    </row>
    <row r="30" customHeight="1" spans="1:15">
      <c r="A30" s="23"/>
      <c r="B30" s="23"/>
      <c r="C30" s="13"/>
      <c r="D30" s="60" t="s">
        <v>26</v>
      </c>
      <c r="E30" s="13"/>
      <c r="F30" s="12" t="s">
        <v>12</v>
      </c>
      <c r="G30" s="12">
        <v>0</v>
      </c>
      <c r="H30" s="12">
        <v>0</v>
      </c>
      <c r="I30" s="12">
        <v>0</v>
      </c>
      <c r="J30" s="12">
        <v>0</v>
      </c>
      <c r="K30" s="13"/>
      <c r="O30" s="23"/>
    </row>
    <row r="31" customHeight="1" spans="1:15">
      <c r="A31" s="23"/>
      <c r="B31" s="23"/>
      <c r="C31" s="13">
        <v>14</v>
      </c>
      <c r="D31" s="60" t="s">
        <v>27</v>
      </c>
      <c r="E31" s="13">
        <f t="shared" ref="E31" si="12">G31+G32</f>
        <v>114</v>
      </c>
      <c r="F31" s="12" t="s">
        <v>11</v>
      </c>
      <c r="G31" s="12">
        <v>90</v>
      </c>
      <c r="H31" s="12">
        <v>18</v>
      </c>
      <c r="I31" s="12">
        <v>23</v>
      </c>
      <c r="J31" s="12">
        <v>12</v>
      </c>
      <c r="K31" s="13">
        <v>2</v>
      </c>
      <c r="O31" s="23"/>
    </row>
    <row r="32" customHeight="1" spans="1:15">
      <c r="A32" s="23"/>
      <c r="B32" s="23"/>
      <c r="C32" s="13"/>
      <c r="D32" s="60"/>
      <c r="E32" s="13"/>
      <c r="F32" s="12" t="s">
        <v>12</v>
      </c>
      <c r="G32" s="12">
        <v>24</v>
      </c>
      <c r="H32" s="12">
        <v>5</v>
      </c>
      <c r="I32" s="12">
        <v>6</v>
      </c>
      <c r="J32" s="12">
        <v>3</v>
      </c>
      <c r="K32" s="13"/>
      <c r="O32" s="23"/>
    </row>
    <row r="33" customHeight="1" spans="1:15">
      <c r="A33" s="23"/>
      <c r="B33" s="23"/>
      <c r="C33" s="13">
        <v>15</v>
      </c>
      <c r="D33" s="60" t="s">
        <v>28</v>
      </c>
      <c r="E33" s="13">
        <f t="shared" ref="E33" si="13">G33+G34</f>
        <v>31</v>
      </c>
      <c r="F33" s="12" t="s">
        <v>12</v>
      </c>
      <c r="G33" s="12">
        <v>31</v>
      </c>
      <c r="H33" s="12">
        <v>6</v>
      </c>
      <c r="I33" s="12">
        <v>8</v>
      </c>
      <c r="J33" s="12">
        <v>4</v>
      </c>
      <c r="K33" s="13">
        <v>1</v>
      </c>
      <c r="O33" s="23"/>
    </row>
    <row r="34" customHeight="1" spans="1:15">
      <c r="A34" s="23"/>
      <c r="B34" s="23"/>
      <c r="C34" s="13"/>
      <c r="D34" s="60" t="s">
        <v>29</v>
      </c>
      <c r="E34" s="13"/>
      <c r="F34" s="12" t="s">
        <v>11</v>
      </c>
      <c r="G34" s="12">
        <v>0</v>
      </c>
      <c r="H34" s="12">
        <v>0</v>
      </c>
      <c r="I34" s="12">
        <v>0</v>
      </c>
      <c r="J34" s="12">
        <v>0</v>
      </c>
      <c r="K34" s="13"/>
      <c r="O34" s="23"/>
    </row>
    <row r="35" customHeight="1" spans="1:15">
      <c r="A35" s="23"/>
      <c r="B35" s="23"/>
      <c r="C35" s="13">
        <v>16</v>
      </c>
      <c r="D35" s="60" t="s">
        <v>30</v>
      </c>
      <c r="E35" s="13">
        <f t="shared" ref="E35" si="14">G35+G36</f>
        <v>40</v>
      </c>
      <c r="F35" s="12" t="s">
        <v>11</v>
      </c>
      <c r="G35" s="12">
        <v>22</v>
      </c>
      <c r="H35" s="12">
        <v>4</v>
      </c>
      <c r="I35" s="12">
        <v>6</v>
      </c>
      <c r="J35" s="12">
        <v>3</v>
      </c>
      <c r="K35" s="13">
        <v>1</v>
      </c>
      <c r="O35" s="23"/>
    </row>
    <row r="36" customHeight="1" spans="1:15">
      <c r="A36" s="23"/>
      <c r="B36" s="23"/>
      <c r="C36" s="13"/>
      <c r="D36" s="60"/>
      <c r="E36" s="13"/>
      <c r="F36" s="12" t="s">
        <v>12</v>
      </c>
      <c r="G36" s="12">
        <v>18</v>
      </c>
      <c r="H36" s="12">
        <v>4</v>
      </c>
      <c r="I36" s="12">
        <v>5</v>
      </c>
      <c r="J36" s="12">
        <v>2</v>
      </c>
      <c r="K36" s="13"/>
      <c r="O36" s="23"/>
    </row>
    <row r="37" customHeight="1" spans="1:15">
      <c r="A37" s="23"/>
      <c r="B37" s="23"/>
      <c r="C37" s="13">
        <v>17</v>
      </c>
      <c r="D37" s="60" t="s">
        <v>31</v>
      </c>
      <c r="E37" s="13">
        <f t="shared" ref="E37" si="15">G37+G38</f>
        <v>301</v>
      </c>
      <c r="F37" s="12" t="s">
        <v>11</v>
      </c>
      <c r="G37" s="12">
        <v>104</v>
      </c>
      <c r="H37" s="12">
        <v>21</v>
      </c>
      <c r="I37" s="12">
        <v>26</v>
      </c>
      <c r="J37" s="12">
        <v>14</v>
      </c>
      <c r="K37" s="13">
        <v>6</v>
      </c>
      <c r="O37" s="23"/>
    </row>
    <row r="38" customHeight="1" spans="1:15">
      <c r="A38" s="23"/>
      <c r="B38" s="23"/>
      <c r="C38" s="13"/>
      <c r="D38" s="60"/>
      <c r="E38" s="13"/>
      <c r="F38" s="12" t="s">
        <v>12</v>
      </c>
      <c r="G38" s="12">
        <v>197</v>
      </c>
      <c r="H38" s="12">
        <v>39</v>
      </c>
      <c r="I38" s="12">
        <v>49</v>
      </c>
      <c r="J38" s="12">
        <v>26</v>
      </c>
      <c r="K38" s="13"/>
      <c r="O38" s="23"/>
    </row>
    <row r="39" customHeight="1" spans="1:15">
      <c r="A39" s="23"/>
      <c r="B39" s="23"/>
      <c r="C39" s="13">
        <v>18</v>
      </c>
      <c r="D39" s="60" t="s">
        <v>32</v>
      </c>
      <c r="E39" s="13">
        <f t="shared" ref="E39" si="16">G39+G40</f>
        <v>152</v>
      </c>
      <c r="F39" s="12" t="s">
        <v>11</v>
      </c>
      <c r="G39" s="12">
        <v>53</v>
      </c>
      <c r="H39" s="12">
        <v>11</v>
      </c>
      <c r="I39" s="12">
        <v>13</v>
      </c>
      <c r="J39" s="12">
        <v>7</v>
      </c>
      <c r="K39" s="13">
        <v>3</v>
      </c>
      <c r="O39" s="23"/>
    </row>
    <row r="40" customHeight="1" spans="1:15">
      <c r="A40" s="23"/>
      <c r="B40" s="23"/>
      <c r="C40" s="13"/>
      <c r="D40" s="60"/>
      <c r="E40" s="13"/>
      <c r="F40" s="12" t="s">
        <v>12</v>
      </c>
      <c r="G40" s="12">
        <v>99</v>
      </c>
      <c r="H40" s="12">
        <v>20</v>
      </c>
      <c r="I40" s="12">
        <v>25</v>
      </c>
      <c r="J40" s="12">
        <v>13</v>
      </c>
      <c r="K40" s="13"/>
      <c r="O40" s="23"/>
    </row>
    <row r="41" customHeight="1" spans="1:15">
      <c r="A41" s="23"/>
      <c r="B41" s="23"/>
      <c r="C41" s="13">
        <v>19</v>
      </c>
      <c r="D41" s="60" t="s">
        <v>33</v>
      </c>
      <c r="E41" s="13">
        <f t="shared" ref="E41" si="17">G41+G42</f>
        <v>78</v>
      </c>
      <c r="F41" s="12" t="s">
        <v>11</v>
      </c>
      <c r="G41" s="12">
        <v>78</v>
      </c>
      <c r="H41" s="12">
        <v>16</v>
      </c>
      <c r="I41" s="12">
        <v>20</v>
      </c>
      <c r="J41" s="12">
        <v>10</v>
      </c>
      <c r="K41" s="13">
        <v>2</v>
      </c>
      <c r="O41" s="23"/>
    </row>
    <row r="42" customHeight="1" spans="1:15">
      <c r="A42" s="23"/>
      <c r="B42" s="23"/>
      <c r="C42" s="13"/>
      <c r="D42" s="60" t="s">
        <v>34</v>
      </c>
      <c r="E42" s="13"/>
      <c r="F42" s="12" t="s">
        <v>12</v>
      </c>
      <c r="G42" s="12">
        <v>0</v>
      </c>
      <c r="H42" s="12">
        <v>0</v>
      </c>
      <c r="I42" s="12">
        <v>0</v>
      </c>
      <c r="J42" s="12">
        <v>0</v>
      </c>
      <c r="K42" s="13"/>
      <c r="O42" s="23"/>
    </row>
    <row r="43" customHeight="1" spans="1:15">
      <c r="A43" s="23"/>
      <c r="B43" s="23"/>
      <c r="C43" s="13">
        <v>20</v>
      </c>
      <c r="D43" s="60" t="s">
        <v>35</v>
      </c>
      <c r="E43" s="13">
        <f t="shared" ref="E43" si="18">G43+G44</f>
        <v>82</v>
      </c>
      <c r="F43" s="12" t="s">
        <v>11</v>
      </c>
      <c r="G43" s="12">
        <v>13</v>
      </c>
      <c r="H43" s="12">
        <v>3</v>
      </c>
      <c r="I43" s="12">
        <v>3</v>
      </c>
      <c r="J43" s="12">
        <v>2</v>
      </c>
      <c r="K43" s="13">
        <v>2</v>
      </c>
      <c r="O43" s="23"/>
    </row>
    <row r="44" customHeight="1" spans="1:15">
      <c r="A44" s="23"/>
      <c r="B44" s="23"/>
      <c r="C44" s="13"/>
      <c r="D44" s="60"/>
      <c r="E44" s="13"/>
      <c r="F44" s="12" t="s">
        <v>12</v>
      </c>
      <c r="G44" s="12">
        <v>69</v>
      </c>
      <c r="H44" s="12">
        <v>14</v>
      </c>
      <c r="I44" s="12">
        <v>17</v>
      </c>
      <c r="J44" s="12">
        <v>9</v>
      </c>
      <c r="K44" s="13"/>
      <c r="O44" s="23"/>
    </row>
    <row r="45" s="54" customFormat="1" customHeight="1" spans="1:15">
      <c r="A45" s="61"/>
      <c r="B45" s="61"/>
      <c r="C45" s="13">
        <v>21</v>
      </c>
      <c r="D45" s="62" t="s">
        <v>36</v>
      </c>
      <c r="E45" s="14">
        <f t="shared" ref="E45" si="19">G45+G46</f>
        <v>33</v>
      </c>
      <c r="F45" s="33" t="s">
        <v>11</v>
      </c>
      <c r="G45" s="33">
        <v>16</v>
      </c>
      <c r="H45" s="33">
        <v>3</v>
      </c>
      <c r="I45" s="33">
        <v>4</v>
      </c>
      <c r="J45" s="33">
        <v>2</v>
      </c>
      <c r="K45" s="14">
        <v>1</v>
      </c>
      <c r="L45" s="61"/>
      <c r="M45" s="61"/>
      <c r="N45" s="61"/>
      <c r="O45" s="61"/>
    </row>
    <row r="46" s="54" customFormat="1" customHeight="1" spans="1:15">
      <c r="A46" s="61"/>
      <c r="B46" s="61"/>
      <c r="C46" s="13"/>
      <c r="D46" s="62"/>
      <c r="E46" s="14"/>
      <c r="F46" s="33" t="s">
        <v>12</v>
      </c>
      <c r="G46" s="33">
        <v>17</v>
      </c>
      <c r="H46" s="33">
        <v>3</v>
      </c>
      <c r="I46" s="33">
        <v>4</v>
      </c>
      <c r="J46" s="33">
        <v>2</v>
      </c>
      <c r="K46" s="14"/>
      <c r="L46" s="61"/>
      <c r="M46" s="61"/>
      <c r="N46" s="61"/>
      <c r="O46" s="61"/>
    </row>
    <row r="47" customHeight="1" spans="1:15">
      <c r="A47" s="23"/>
      <c r="B47" s="23"/>
      <c r="C47" s="13">
        <v>22</v>
      </c>
      <c r="D47" s="60" t="s">
        <v>37</v>
      </c>
      <c r="E47" s="13">
        <f t="shared" ref="E47" si="20">G47+G48</f>
        <v>26</v>
      </c>
      <c r="F47" s="12" t="s">
        <v>11</v>
      </c>
      <c r="G47" s="12">
        <v>10</v>
      </c>
      <c r="H47" s="12">
        <v>2</v>
      </c>
      <c r="I47" s="12">
        <v>3</v>
      </c>
      <c r="J47" s="12">
        <v>1</v>
      </c>
      <c r="K47" s="13">
        <v>1</v>
      </c>
      <c r="O47" s="23"/>
    </row>
    <row r="48" customHeight="1" spans="1:15">
      <c r="A48" s="23"/>
      <c r="B48" s="23"/>
      <c r="C48" s="13"/>
      <c r="D48" s="60"/>
      <c r="E48" s="13"/>
      <c r="F48" s="12" t="s">
        <v>12</v>
      </c>
      <c r="G48" s="12">
        <v>16</v>
      </c>
      <c r="H48" s="12">
        <v>3</v>
      </c>
      <c r="I48" s="12">
        <v>4</v>
      </c>
      <c r="J48" s="12">
        <v>2</v>
      </c>
      <c r="K48" s="13"/>
      <c r="O48" s="23"/>
    </row>
    <row r="49" customHeight="1" spans="1:15">
      <c r="A49" s="23"/>
      <c r="B49" s="23"/>
      <c r="C49" s="13">
        <v>23</v>
      </c>
      <c r="D49" s="60" t="s">
        <v>38</v>
      </c>
      <c r="E49" s="13">
        <f t="shared" ref="E49" si="21">G49+G50</f>
        <v>7</v>
      </c>
      <c r="F49" s="12" t="s">
        <v>11</v>
      </c>
      <c r="G49" s="12">
        <v>5</v>
      </c>
      <c r="H49" s="12">
        <v>1</v>
      </c>
      <c r="I49" s="12">
        <v>1</v>
      </c>
      <c r="J49" s="12">
        <v>1</v>
      </c>
      <c r="K49" s="13">
        <v>1</v>
      </c>
      <c r="O49" s="23"/>
    </row>
    <row r="50" customHeight="1" spans="1:15">
      <c r="A50" s="23"/>
      <c r="B50" s="23"/>
      <c r="C50" s="13"/>
      <c r="D50" s="60"/>
      <c r="E50" s="13"/>
      <c r="F50" s="12" t="s">
        <v>12</v>
      </c>
      <c r="G50" s="12">
        <v>2</v>
      </c>
      <c r="H50" s="36">
        <v>1</v>
      </c>
      <c r="I50" s="12">
        <v>0</v>
      </c>
      <c r="J50" s="12">
        <v>0</v>
      </c>
      <c r="K50" s="13"/>
      <c r="O50" s="23"/>
    </row>
    <row r="51" customHeight="1" spans="1:15">
      <c r="A51" s="23"/>
      <c r="B51" s="23"/>
      <c r="C51" s="13">
        <v>24</v>
      </c>
      <c r="D51" s="60" t="s">
        <v>39</v>
      </c>
      <c r="E51" s="13">
        <f t="shared" ref="E51" si="22">G51+G52</f>
        <v>13</v>
      </c>
      <c r="F51" s="12" t="s">
        <v>11</v>
      </c>
      <c r="G51" s="12">
        <v>13</v>
      </c>
      <c r="H51" s="12">
        <v>3</v>
      </c>
      <c r="I51" s="12">
        <v>3</v>
      </c>
      <c r="J51" s="12">
        <v>2</v>
      </c>
      <c r="K51" s="13">
        <v>1</v>
      </c>
      <c r="O51" s="23"/>
    </row>
    <row r="52" customHeight="1" spans="1:15">
      <c r="A52" s="23"/>
      <c r="B52" s="23"/>
      <c r="C52" s="13"/>
      <c r="D52" s="60" t="s">
        <v>40</v>
      </c>
      <c r="E52" s="13"/>
      <c r="F52" s="12" t="s">
        <v>12</v>
      </c>
      <c r="G52" s="12">
        <v>0</v>
      </c>
      <c r="H52" s="12">
        <v>0</v>
      </c>
      <c r="I52" s="12">
        <v>0</v>
      </c>
      <c r="J52" s="12">
        <v>0</v>
      </c>
      <c r="K52" s="13"/>
      <c r="O52" s="23"/>
    </row>
    <row r="53" customHeight="1" spans="1:15">
      <c r="A53" s="63"/>
      <c r="B53" s="63"/>
      <c r="C53" s="58"/>
      <c r="D53" s="13" t="s">
        <v>41</v>
      </c>
      <c r="E53" s="34">
        <f>SUM(E5:E52)</f>
        <v>2421</v>
      </c>
      <c r="F53" s="12"/>
      <c r="G53" s="34">
        <v>2421</v>
      </c>
      <c r="H53" s="12">
        <f t="shared" ref="H53:O53" si="23">SUM(H5:H52)</f>
        <v>486</v>
      </c>
      <c r="I53" s="12">
        <f t="shared" si="23"/>
        <v>610</v>
      </c>
      <c r="J53" s="12">
        <f t="shared" si="23"/>
        <v>316</v>
      </c>
      <c r="K53" s="12">
        <f t="shared" si="23"/>
        <v>51</v>
      </c>
      <c r="L53" s="49"/>
      <c r="M53" s="49"/>
      <c r="N53" s="49"/>
      <c r="O53" s="63"/>
    </row>
    <row r="54" customHeight="1" spans="3:11">
      <c r="C54" s="64"/>
      <c r="D54" s="13"/>
      <c r="E54" s="35"/>
      <c r="F54" s="12"/>
      <c r="G54" s="35"/>
      <c r="H54" s="13">
        <f>H53+I53+J53+K53</f>
        <v>1463</v>
      </c>
      <c r="I54" s="13"/>
      <c r="J54" s="13"/>
      <c r="K54" s="13"/>
    </row>
    <row r="55" customHeight="1" spans="3:11">
      <c r="C55" s="64"/>
      <c r="D55" s="65" t="s">
        <v>42</v>
      </c>
      <c r="E55" s="66" t="s">
        <v>43</v>
      </c>
      <c r="F55" s="48"/>
      <c r="G55" s="67">
        <v>1008</v>
      </c>
      <c r="H55" s="68"/>
      <c r="I55" s="68"/>
      <c r="J55" s="78"/>
      <c r="K55" s="68">
        <v>21</v>
      </c>
    </row>
    <row r="56" customHeight="1" spans="3:11">
      <c r="C56" s="64"/>
      <c r="D56" s="65"/>
      <c r="E56" s="69"/>
      <c r="F56" s="48"/>
      <c r="G56" s="70"/>
      <c r="H56" s="68"/>
      <c r="I56" s="68"/>
      <c r="J56" s="78"/>
      <c r="K56" s="68"/>
    </row>
    <row r="57" customHeight="1" spans="3:11">
      <c r="C57" s="64"/>
      <c r="D57" s="65"/>
      <c r="E57" s="71"/>
      <c r="F57" s="48"/>
      <c r="G57" s="72"/>
      <c r="H57" s="68"/>
      <c r="I57" s="68"/>
      <c r="J57" s="78"/>
      <c r="K57" s="68"/>
    </row>
    <row r="58" spans="3:3">
      <c r="C58" s="55"/>
    </row>
    <row r="59" spans="3:3">
      <c r="C59" s="55"/>
    </row>
    <row r="60" spans="3:3">
      <c r="C60" s="55"/>
    </row>
    <row r="61" spans="3:3">
      <c r="C61" s="55"/>
    </row>
    <row r="62" spans="3:3">
      <c r="C62" s="55"/>
    </row>
    <row r="63" spans="3:3">
      <c r="C63" s="55"/>
    </row>
    <row r="64" spans="3:11">
      <c r="C64" s="55"/>
      <c r="D64" s="23"/>
      <c r="E64" s="73"/>
      <c r="F64" s="58"/>
      <c r="G64" s="73"/>
      <c r="H64" s="74"/>
      <c r="I64" s="73"/>
      <c r="J64" s="58"/>
      <c r="K64" s="58"/>
    </row>
    <row r="65" spans="3:11">
      <c r="C65" s="55"/>
      <c r="D65" s="23"/>
      <c r="E65" s="73"/>
      <c r="F65" s="58"/>
      <c r="G65" s="73"/>
      <c r="H65" s="74"/>
      <c r="I65" s="74"/>
      <c r="J65" s="74"/>
      <c r="K65" s="74"/>
    </row>
    <row r="66" ht="14.25" spans="3:11">
      <c r="C66" s="55"/>
      <c r="D66" s="79"/>
      <c r="E66" s="80"/>
      <c r="F66" s="81"/>
      <c r="G66" s="81"/>
      <c r="H66" s="82"/>
      <c r="I66" s="82"/>
      <c r="J66" s="83"/>
      <c r="K66" s="82"/>
    </row>
    <row r="67" ht="14.25" spans="3:11">
      <c r="C67" s="55"/>
      <c r="D67" s="79"/>
      <c r="E67" s="80"/>
      <c r="F67" s="81"/>
      <c r="G67" s="81"/>
      <c r="H67" s="82"/>
      <c r="I67" s="82"/>
      <c r="J67" s="83"/>
      <c r="K67" s="82"/>
    </row>
    <row r="68" ht="14.25" spans="3:11">
      <c r="C68" s="55"/>
      <c r="D68" s="79"/>
      <c r="E68" s="80"/>
      <c r="F68" s="81"/>
      <c r="G68" s="81"/>
      <c r="H68" s="82"/>
      <c r="I68" s="82"/>
      <c r="J68" s="83"/>
      <c r="K68" s="82"/>
    </row>
    <row r="69" spans="3:3">
      <c r="C69" s="55"/>
    </row>
    <row r="70" spans="3:3">
      <c r="C70" s="55"/>
    </row>
    <row r="71" spans="3:3">
      <c r="C71" s="55"/>
    </row>
    <row r="72" spans="3:3">
      <c r="C72" s="55"/>
    </row>
    <row r="73" spans="3:3">
      <c r="C73" s="55"/>
    </row>
    <row r="74" spans="3:3">
      <c r="C74" s="55"/>
    </row>
    <row r="75" spans="3:3">
      <c r="C75" s="55"/>
    </row>
    <row r="76" spans="3:3">
      <c r="C76" s="55"/>
    </row>
    <row r="77" spans="3:3">
      <c r="C77" s="55"/>
    </row>
    <row r="78" spans="3:3">
      <c r="C78" s="55"/>
    </row>
    <row r="79" spans="3:3">
      <c r="C79" s="55"/>
    </row>
    <row r="80" spans="3:3">
      <c r="C80" s="55"/>
    </row>
    <row r="81" spans="3:3">
      <c r="C81" s="55"/>
    </row>
    <row r="82" spans="3:3">
      <c r="C82" s="55"/>
    </row>
    <row r="83" spans="3:3">
      <c r="C83" s="55"/>
    </row>
    <row r="84" spans="3:3">
      <c r="C84" s="55"/>
    </row>
    <row r="85" spans="3:3">
      <c r="C85" s="55"/>
    </row>
    <row r="86" spans="3:3">
      <c r="C86" s="55"/>
    </row>
    <row r="87" spans="3:3">
      <c r="C87" s="55"/>
    </row>
    <row r="88" spans="3:3">
      <c r="C88" s="55"/>
    </row>
    <row r="89" spans="3:3">
      <c r="C89" s="55"/>
    </row>
    <row r="90" spans="3:3">
      <c r="C90" s="55"/>
    </row>
    <row r="91" spans="3:3">
      <c r="C91" s="55"/>
    </row>
    <row r="92" spans="3:3">
      <c r="C92" s="55"/>
    </row>
    <row r="93" spans="3:3">
      <c r="C93" s="55"/>
    </row>
    <row r="94" spans="3:3">
      <c r="C94" s="55"/>
    </row>
    <row r="95" spans="3:3">
      <c r="C95" s="55"/>
    </row>
    <row r="96" spans="3:3">
      <c r="C96" s="55"/>
    </row>
    <row r="97" spans="3:3">
      <c r="C97" s="55"/>
    </row>
    <row r="98" spans="3:3">
      <c r="C98" s="55"/>
    </row>
    <row r="99" spans="3:3">
      <c r="C99" s="55"/>
    </row>
    <row r="100" spans="3:3">
      <c r="C100" s="55"/>
    </row>
    <row r="101" spans="3:3">
      <c r="C101" s="55"/>
    </row>
    <row r="102" spans="3:3">
      <c r="C102" s="55"/>
    </row>
    <row r="103" spans="3:3">
      <c r="C103" s="55"/>
    </row>
    <row r="104" spans="3:3">
      <c r="C104" s="55"/>
    </row>
    <row r="105" spans="3:3">
      <c r="C105" s="55"/>
    </row>
    <row r="106" spans="3:3">
      <c r="C106" s="55"/>
    </row>
    <row r="107" spans="3:3">
      <c r="C107" s="55"/>
    </row>
    <row r="108" spans="3:3">
      <c r="C108" s="55"/>
    </row>
    <row r="109" spans="3:3">
      <c r="C109" s="55"/>
    </row>
    <row r="110" spans="3:3">
      <c r="C110" s="55"/>
    </row>
    <row r="111" spans="3:3">
      <c r="C111" s="55"/>
    </row>
    <row r="112" spans="3:3">
      <c r="C112" s="55"/>
    </row>
    <row r="113" spans="3:3">
      <c r="C113" s="55"/>
    </row>
    <row r="114" spans="3:3">
      <c r="C114" s="55"/>
    </row>
    <row r="115" spans="3:3">
      <c r="C115" s="55"/>
    </row>
    <row r="116" spans="3:3">
      <c r="C116" s="55"/>
    </row>
    <row r="117" spans="3:3">
      <c r="C117" s="55"/>
    </row>
    <row r="118" spans="3:3">
      <c r="C118" s="55"/>
    </row>
    <row r="119" spans="3:3">
      <c r="C119" s="55"/>
    </row>
    <row r="120" spans="3:3">
      <c r="C120" s="55"/>
    </row>
    <row r="121" spans="3:3">
      <c r="C121" s="55"/>
    </row>
    <row r="122" spans="3:3">
      <c r="C122" s="55"/>
    </row>
    <row r="123" spans="3:3">
      <c r="C123" s="55"/>
    </row>
    <row r="124" spans="3:3">
      <c r="C124" s="55"/>
    </row>
    <row r="125" spans="3:3">
      <c r="C125" s="55"/>
    </row>
    <row r="126" spans="3:3">
      <c r="C126" s="55"/>
    </row>
    <row r="127" spans="3:3">
      <c r="C127" s="55"/>
    </row>
    <row r="128" spans="3:3">
      <c r="C128" s="55"/>
    </row>
    <row r="129" spans="3:3">
      <c r="C129" s="55"/>
    </row>
    <row r="130" spans="3:3">
      <c r="C130" s="55"/>
    </row>
    <row r="131" spans="3:3">
      <c r="C131" s="55"/>
    </row>
    <row r="132" spans="3:3">
      <c r="C132" s="55"/>
    </row>
    <row r="133" spans="3:3">
      <c r="C133" s="55"/>
    </row>
    <row r="134" spans="3:3">
      <c r="C134" s="55"/>
    </row>
    <row r="135" spans="3:3">
      <c r="C135" s="55"/>
    </row>
    <row r="136" spans="3:3">
      <c r="C136" s="55"/>
    </row>
    <row r="137" spans="3:3">
      <c r="C137" s="55"/>
    </row>
    <row r="138" spans="3:3">
      <c r="C138" s="55"/>
    </row>
    <row r="139" spans="3:3">
      <c r="C139" s="55"/>
    </row>
    <row r="140" spans="3:3">
      <c r="C140" s="55"/>
    </row>
    <row r="141" spans="3:3">
      <c r="C141" s="55"/>
    </row>
    <row r="142" spans="3:3">
      <c r="C142" s="55"/>
    </row>
    <row r="143" spans="3:3">
      <c r="C143" s="55"/>
    </row>
    <row r="144" spans="3:3">
      <c r="C144" s="55"/>
    </row>
    <row r="145" spans="3:3">
      <c r="C145" s="55"/>
    </row>
    <row r="146" spans="3:3">
      <c r="C146" s="55"/>
    </row>
    <row r="147" spans="3:3">
      <c r="C147" s="55"/>
    </row>
    <row r="148" spans="3:3">
      <c r="C148" s="55"/>
    </row>
    <row r="149" spans="3:3">
      <c r="C149" s="55"/>
    </row>
    <row r="150" spans="3:3">
      <c r="C150" s="55"/>
    </row>
    <row r="151" spans="3:3">
      <c r="C151" s="55"/>
    </row>
    <row r="152" spans="3:3">
      <c r="C152" s="55"/>
    </row>
    <row r="153" spans="3:3">
      <c r="C153" s="55"/>
    </row>
    <row r="154" spans="3:3">
      <c r="C154" s="55"/>
    </row>
    <row r="155" spans="3:3">
      <c r="C155" s="55"/>
    </row>
    <row r="156" spans="3:3">
      <c r="C156" s="55"/>
    </row>
    <row r="157" spans="3:3">
      <c r="C157" s="55"/>
    </row>
    <row r="158" spans="3:3">
      <c r="C158" s="55"/>
    </row>
    <row r="159" spans="3:3">
      <c r="C159" s="55"/>
    </row>
    <row r="160" spans="3:3">
      <c r="C160" s="55"/>
    </row>
    <row r="161" spans="3:3">
      <c r="C161" s="55"/>
    </row>
    <row r="162" spans="3:3">
      <c r="C162" s="55"/>
    </row>
    <row r="163" spans="3:3">
      <c r="C163" s="55"/>
    </row>
    <row r="164" spans="3:3">
      <c r="C164" s="55"/>
    </row>
    <row r="165" spans="3:3">
      <c r="C165" s="55"/>
    </row>
    <row r="166" spans="3:3">
      <c r="C166" s="55"/>
    </row>
    <row r="167" spans="3:3">
      <c r="C167" s="55"/>
    </row>
    <row r="168" spans="3:3">
      <c r="C168" s="55"/>
    </row>
    <row r="169" spans="3:3">
      <c r="C169" s="55"/>
    </row>
    <row r="170" spans="3:3">
      <c r="C170" s="55"/>
    </row>
    <row r="171" spans="3:3">
      <c r="C171" s="55"/>
    </row>
    <row r="172" spans="3:3">
      <c r="C172" s="55"/>
    </row>
    <row r="173" spans="3:3">
      <c r="C173" s="55"/>
    </row>
    <row r="174" spans="3:3">
      <c r="C174" s="55"/>
    </row>
    <row r="175" spans="3:3">
      <c r="C175" s="55"/>
    </row>
    <row r="176" spans="3:3">
      <c r="C176" s="55"/>
    </row>
    <row r="177" spans="3:3">
      <c r="C177" s="55"/>
    </row>
    <row r="178" spans="3:3">
      <c r="C178" s="55"/>
    </row>
    <row r="179" spans="3:3">
      <c r="C179" s="55"/>
    </row>
    <row r="180" spans="3:3">
      <c r="C180" s="55"/>
    </row>
    <row r="181" spans="3:3">
      <c r="C181" s="55"/>
    </row>
    <row r="182" spans="3:3">
      <c r="C182" s="55"/>
    </row>
    <row r="183" spans="3:3">
      <c r="C183" s="55"/>
    </row>
    <row r="184" spans="3:3">
      <c r="C184" s="55"/>
    </row>
    <row r="185" spans="3:3">
      <c r="C185" s="55"/>
    </row>
    <row r="186" spans="3:3">
      <c r="C186" s="55"/>
    </row>
    <row r="187" spans="3:3">
      <c r="C187" s="55"/>
    </row>
    <row r="188" spans="3:3">
      <c r="C188" s="55"/>
    </row>
    <row r="189" spans="3:3">
      <c r="C189" s="55"/>
    </row>
    <row r="190" spans="3:3">
      <c r="C190" s="55"/>
    </row>
    <row r="191" spans="3:3">
      <c r="C191" s="55"/>
    </row>
    <row r="192" spans="3:3">
      <c r="C192" s="55"/>
    </row>
    <row r="193" spans="3:3">
      <c r="C193" s="55"/>
    </row>
    <row r="194" spans="3:3">
      <c r="C194" s="55"/>
    </row>
    <row r="195" spans="3:3">
      <c r="C195" s="55"/>
    </row>
    <row r="196" spans="3:3">
      <c r="C196" s="55"/>
    </row>
    <row r="197" spans="3:3">
      <c r="C197" s="55"/>
    </row>
    <row r="198" spans="3:3">
      <c r="C198" s="55"/>
    </row>
    <row r="199" spans="3:3">
      <c r="C199" s="55"/>
    </row>
    <row r="200" spans="3:3">
      <c r="C200" s="55"/>
    </row>
    <row r="201" spans="3:3">
      <c r="C201" s="55"/>
    </row>
    <row r="202" spans="3:3">
      <c r="C202" s="55"/>
    </row>
    <row r="203" spans="3:3">
      <c r="C203" s="55"/>
    </row>
    <row r="204" spans="3:3">
      <c r="C204" s="55"/>
    </row>
    <row r="205" spans="3:3">
      <c r="C205" s="55"/>
    </row>
    <row r="206" spans="3:3">
      <c r="C206" s="55"/>
    </row>
    <row r="207" spans="3:3">
      <c r="C207" s="55"/>
    </row>
    <row r="208" spans="3:3">
      <c r="C208" s="55"/>
    </row>
    <row r="209" spans="3:3">
      <c r="C209" s="55"/>
    </row>
    <row r="210" spans="3:3">
      <c r="C210" s="55"/>
    </row>
    <row r="211" spans="3:3">
      <c r="C211" s="55"/>
    </row>
    <row r="212" spans="3:3">
      <c r="C212" s="55"/>
    </row>
    <row r="213" spans="3:3">
      <c r="C213" s="55"/>
    </row>
    <row r="214" spans="3:3">
      <c r="C214" s="55"/>
    </row>
    <row r="215" spans="3:3">
      <c r="C215" s="55"/>
    </row>
    <row r="216" spans="3:3">
      <c r="C216" s="55"/>
    </row>
    <row r="217" spans="3:3">
      <c r="C217" s="55"/>
    </row>
    <row r="218" spans="3:3">
      <c r="C218" s="55"/>
    </row>
    <row r="219" spans="3:3">
      <c r="C219" s="55"/>
    </row>
    <row r="220" spans="3:3">
      <c r="C220" s="55"/>
    </row>
    <row r="221" spans="3:3">
      <c r="C221" s="55"/>
    </row>
    <row r="222" spans="3:3">
      <c r="C222" s="55"/>
    </row>
    <row r="223" spans="3:3">
      <c r="C223" s="55"/>
    </row>
    <row r="224" spans="3:3">
      <c r="C224" s="55"/>
    </row>
    <row r="225" spans="3:3">
      <c r="C225" s="55"/>
    </row>
    <row r="226" spans="3:3">
      <c r="C226" s="55"/>
    </row>
    <row r="227" spans="3:3">
      <c r="C227" s="55"/>
    </row>
    <row r="228" spans="3:3">
      <c r="C228" s="55"/>
    </row>
    <row r="229" spans="3:3">
      <c r="C229" s="55"/>
    </row>
    <row r="230" spans="3:3">
      <c r="C230" s="55"/>
    </row>
    <row r="231" spans="3:3">
      <c r="C231" s="55"/>
    </row>
    <row r="232" spans="3:3">
      <c r="C232" s="55"/>
    </row>
    <row r="233" spans="3:3">
      <c r="C233" s="55"/>
    </row>
    <row r="234" spans="3:3">
      <c r="C234" s="55"/>
    </row>
    <row r="235" spans="3:3">
      <c r="C235" s="55"/>
    </row>
    <row r="236" spans="3:3">
      <c r="C236" s="55"/>
    </row>
    <row r="237" spans="3:3">
      <c r="C237" s="55"/>
    </row>
    <row r="238" spans="3:3">
      <c r="C238" s="55"/>
    </row>
    <row r="239" spans="3:3">
      <c r="C239" s="55"/>
    </row>
    <row r="240" spans="3:3">
      <c r="C240" s="55"/>
    </row>
    <row r="241" spans="3:3">
      <c r="C241" s="55"/>
    </row>
    <row r="242" spans="3:3">
      <c r="C242" s="55"/>
    </row>
    <row r="243" spans="3:3">
      <c r="C243" s="55"/>
    </row>
    <row r="244" spans="3:3">
      <c r="C244" s="55"/>
    </row>
    <row r="245" spans="3:3">
      <c r="C245" s="55"/>
    </row>
    <row r="246" spans="3:3">
      <c r="C246" s="55"/>
    </row>
    <row r="247" spans="3:3">
      <c r="C247" s="55"/>
    </row>
    <row r="248" spans="3:3">
      <c r="C248" s="55"/>
    </row>
    <row r="249" spans="3:3">
      <c r="C249" s="55"/>
    </row>
    <row r="250" spans="3:3">
      <c r="C250" s="55"/>
    </row>
    <row r="251" spans="3:3">
      <c r="C251" s="55"/>
    </row>
    <row r="252" spans="3:3">
      <c r="C252" s="55"/>
    </row>
    <row r="253" spans="3:3">
      <c r="C253" s="55"/>
    </row>
    <row r="254" spans="3:3">
      <c r="C254" s="55"/>
    </row>
    <row r="255" spans="3:3">
      <c r="C255" s="55"/>
    </row>
    <row r="256" spans="3:3">
      <c r="C256" s="55"/>
    </row>
    <row r="257" spans="3:3">
      <c r="C257" s="55"/>
    </row>
    <row r="258" spans="3:3">
      <c r="C258" s="55"/>
    </row>
    <row r="259" spans="3:3">
      <c r="C259" s="55"/>
    </row>
    <row r="260" spans="3:3">
      <c r="C260" s="55"/>
    </row>
    <row r="261" spans="3:3">
      <c r="C261" s="55"/>
    </row>
    <row r="262" spans="3:3">
      <c r="C262" s="55"/>
    </row>
    <row r="263" spans="3:3">
      <c r="C263" s="55"/>
    </row>
    <row r="264" spans="3:3">
      <c r="C264" s="55"/>
    </row>
    <row r="265" spans="3:3">
      <c r="C265" s="55"/>
    </row>
    <row r="266" spans="3:3">
      <c r="C266" s="55"/>
    </row>
    <row r="267" spans="3:3">
      <c r="C267" s="55"/>
    </row>
    <row r="268" spans="3:3">
      <c r="C268" s="55"/>
    </row>
    <row r="269" spans="3:3">
      <c r="C269" s="55"/>
    </row>
    <row r="270" spans="3:3">
      <c r="C270" s="55"/>
    </row>
    <row r="271" spans="3:3">
      <c r="C271" s="55"/>
    </row>
    <row r="272" spans="3:3">
      <c r="C272" s="55"/>
    </row>
    <row r="273" spans="3:3">
      <c r="C273" s="55"/>
    </row>
    <row r="274" spans="3:3">
      <c r="C274" s="55"/>
    </row>
    <row r="275" spans="3:3">
      <c r="C275" s="55"/>
    </row>
    <row r="276" spans="3:3">
      <c r="C276" s="55"/>
    </row>
    <row r="277" spans="3:3">
      <c r="C277" s="55"/>
    </row>
    <row r="278" spans="3:3">
      <c r="C278" s="55"/>
    </row>
    <row r="279" spans="3:3">
      <c r="C279" s="55"/>
    </row>
    <row r="280" spans="3:3">
      <c r="C280" s="55"/>
    </row>
    <row r="281" spans="3:3">
      <c r="C281" s="55"/>
    </row>
    <row r="282" spans="3:3">
      <c r="C282" s="55"/>
    </row>
    <row r="283" spans="3:3">
      <c r="C283" s="55"/>
    </row>
    <row r="284" spans="3:3">
      <c r="C284" s="55"/>
    </row>
    <row r="285" spans="3:3">
      <c r="C285" s="55"/>
    </row>
    <row r="286" spans="3:3">
      <c r="C286" s="55"/>
    </row>
    <row r="287" spans="3:3">
      <c r="C287" s="55"/>
    </row>
    <row r="288" spans="3:3">
      <c r="C288" s="55"/>
    </row>
    <row r="289" spans="3:3">
      <c r="C289" s="55"/>
    </row>
    <row r="290" spans="3:3">
      <c r="C290" s="55"/>
    </row>
    <row r="291" spans="3:3">
      <c r="C291" s="55"/>
    </row>
    <row r="292" spans="3:3">
      <c r="C292" s="55"/>
    </row>
    <row r="293" spans="3:3">
      <c r="C293" s="55"/>
    </row>
    <row r="294" spans="3:3">
      <c r="C294" s="55"/>
    </row>
    <row r="295" spans="3:3">
      <c r="C295" s="55"/>
    </row>
    <row r="296" spans="3:3">
      <c r="C296" s="55"/>
    </row>
    <row r="297" spans="3:3">
      <c r="C297" s="55"/>
    </row>
    <row r="298" spans="3:3">
      <c r="C298" s="55"/>
    </row>
    <row r="299" spans="3:3">
      <c r="C299" s="55"/>
    </row>
    <row r="300" spans="3:3">
      <c r="C300" s="55"/>
    </row>
    <row r="301" spans="3:3">
      <c r="C301" s="55"/>
    </row>
    <row r="302" spans="3:3">
      <c r="C302" s="55"/>
    </row>
    <row r="303" spans="3:3">
      <c r="C303" s="55"/>
    </row>
    <row r="304" spans="3:3">
      <c r="C304" s="55"/>
    </row>
    <row r="305" spans="3:3">
      <c r="C305" s="55"/>
    </row>
    <row r="306" spans="3:3">
      <c r="C306" s="55"/>
    </row>
    <row r="307" spans="3:3">
      <c r="C307" s="55"/>
    </row>
    <row r="308" spans="3:3">
      <c r="C308" s="55"/>
    </row>
    <row r="309" spans="3:3">
      <c r="C309" s="55"/>
    </row>
    <row r="310" spans="3:3">
      <c r="C310" s="55"/>
    </row>
    <row r="311" spans="3:3">
      <c r="C311" s="55"/>
    </row>
    <row r="312" spans="3:3">
      <c r="C312" s="55"/>
    </row>
    <row r="313" spans="3:3">
      <c r="C313" s="55"/>
    </row>
    <row r="314" spans="3:3">
      <c r="C314" s="55"/>
    </row>
    <row r="315" spans="3:3">
      <c r="C315" s="55"/>
    </row>
    <row r="316" spans="3:3">
      <c r="C316" s="55"/>
    </row>
    <row r="317" spans="3:3">
      <c r="C317" s="55"/>
    </row>
    <row r="318" spans="3:3">
      <c r="C318" s="55"/>
    </row>
    <row r="319" spans="3:3">
      <c r="C319" s="55"/>
    </row>
    <row r="320" spans="3:3">
      <c r="C320" s="55"/>
    </row>
    <row r="321" spans="3:3">
      <c r="C321" s="55"/>
    </row>
    <row r="322" spans="3:3">
      <c r="C322" s="55"/>
    </row>
    <row r="323" spans="3:3">
      <c r="C323" s="55"/>
    </row>
    <row r="324" spans="3:3">
      <c r="C324" s="55"/>
    </row>
    <row r="325" spans="3:3">
      <c r="C325" s="55"/>
    </row>
    <row r="326" spans="3:3">
      <c r="C326" s="55"/>
    </row>
    <row r="327" spans="3:3">
      <c r="C327" s="55"/>
    </row>
    <row r="328" spans="3:3">
      <c r="C328" s="55"/>
    </row>
    <row r="329" spans="3:3">
      <c r="C329" s="55"/>
    </row>
    <row r="330" spans="3:3">
      <c r="C330" s="55"/>
    </row>
    <row r="331" spans="3:3">
      <c r="C331" s="55"/>
    </row>
    <row r="332" spans="3:3">
      <c r="C332" s="55"/>
    </row>
    <row r="333" spans="3:3">
      <c r="C333" s="55"/>
    </row>
    <row r="334" spans="3:3">
      <c r="C334" s="55"/>
    </row>
    <row r="335" spans="3:3">
      <c r="C335" s="55"/>
    </row>
    <row r="336" spans="3:3">
      <c r="C336" s="55"/>
    </row>
    <row r="337" spans="3:3">
      <c r="C337" s="55"/>
    </row>
    <row r="338" spans="3:3">
      <c r="C338" s="55"/>
    </row>
    <row r="339" spans="3:3">
      <c r="C339" s="55"/>
    </row>
    <row r="340" spans="3:3">
      <c r="C340" s="55"/>
    </row>
    <row r="341" spans="3:3">
      <c r="C341" s="55"/>
    </row>
    <row r="342" spans="3:3">
      <c r="C342" s="55"/>
    </row>
    <row r="343" spans="3:3">
      <c r="C343" s="55"/>
    </row>
    <row r="344" spans="3:3">
      <c r="C344" s="55"/>
    </row>
    <row r="345" spans="3:3">
      <c r="C345" s="55"/>
    </row>
    <row r="346" spans="3:3">
      <c r="C346" s="55"/>
    </row>
    <row r="347" spans="3:3">
      <c r="C347" s="55"/>
    </row>
    <row r="348" spans="3:3">
      <c r="C348" s="55"/>
    </row>
    <row r="349" spans="3:3">
      <c r="C349" s="55"/>
    </row>
    <row r="350" spans="3:3">
      <c r="C350" s="55"/>
    </row>
    <row r="351" spans="3:3">
      <c r="C351" s="55"/>
    </row>
    <row r="352" spans="3:3">
      <c r="C352" s="55"/>
    </row>
    <row r="353" spans="3:3">
      <c r="C353" s="55"/>
    </row>
    <row r="354" spans="3:3">
      <c r="C354" s="55"/>
    </row>
    <row r="355" spans="3:3">
      <c r="C355" s="55"/>
    </row>
    <row r="356" spans="3:3">
      <c r="C356" s="55"/>
    </row>
    <row r="357" spans="3:3">
      <c r="C357" s="55"/>
    </row>
    <row r="358" spans="3:3">
      <c r="C358" s="55"/>
    </row>
    <row r="359" spans="3:3">
      <c r="C359" s="55"/>
    </row>
    <row r="360" spans="3:3">
      <c r="C360" s="55"/>
    </row>
    <row r="361" spans="3:3">
      <c r="C361" s="55"/>
    </row>
    <row r="362" spans="3:3">
      <c r="C362" s="55"/>
    </row>
    <row r="363" spans="3:3">
      <c r="C363" s="55"/>
    </row>
    <row r="364" spans="3:3">
      <c r="C364" s="55"/>
    </row>
    <row r="365" spans="3:3">
      <c r="C365" s="55"/>
    </row>
    <row r="366" spans="3:3">
      <c r="C366" s="55"/>
    </row>
    <row r="367" spans="3:3">
      <c r="C367" s="55"/>
    </row>
    <row r="368" spans="3:3">
      <c r="C368" s="55"/>
    </row>
    <row r="369" spans="3:3">
      <c r="C369" s="55"/>
    </row>
    <row r="370" spans="3:3">
      <c r="C370" s="55"/>
    </row>
    <row r="371" spans="3:3">
      <c r="C371" s="55"/>
    </row>
    <row r="372" spans="3:3">
      <c r="C372" s="55"/>
    </row>
    <row r="373" spans="3:3">
      <c r="C373" s="55"/>
    </row>
    <row r="374" spans="3:3">
      <c r="C374" s="55"/>
    </row>
    <row r="375" spans="3:3">
      <c r="C375" s="55"/>
    </row>
    <row r="376" spans="3:3">
      <c r="C376" s="55"/>
    </row>
    <row r="377" spans="3:3">
      <c r="C377" s="55"/>
    </row>
    <row r="378" spans="3:3">
      <c r="C378" s="55"/>
    </row>
    <row r="379" spans="3:3">
      <c r="C379" s="55"/>
    </row>
    <row r="380" spans="3:3">
      <c r="C380" s="55"/>
    </row>
    <row r="381" spans="3:3">
      <c r="C381" s="55"/>
    </row>
    <row r="382" spans="3:3">
      <c r="C382" s="55"/>
    </row>
    <row r="383" spans="3:3">
      <c r="C383" s="55"/>
    </row>
    <row r="384" spans="3:3">
      <c r="C384" s="55"/>
    </row>
    <row r="385" spans="3:3">
      <c r="C385" s="55"/>
    </row>
    <row r="386" spans="3:3">
      <c r="C386" s="55"/>
    </row>
    <row r="387" spans="3:3">
      <c r="C387" s="55"/>
    </row>
    <row r="388" spans="3:3">
      <c r="C388" s="55"/>
    </row>
    <row r="389" spans="3:3">
      <c r="C389" s="55"/>
    </row>
    <row r="390" spans="3:3">
      <c r="C390" s="55"/>
    </row>
    <row r="391" spans="3:3">
      <c r="C391" s="55"/>
    </row>
    <row r="392" spans="3:3">
      <c r="C392" s="55"/>
    </row>
    <row r="393" spans="3:3">
      <c r="C393" s="55"/>
    </row>
    <row r="394" spans="3:3">
      <c r="C394" s="55"/>
    </row>
    <row r="395" spans="3:3">
      <c r="C395" s="55"/>
    </row>
    <row r="396" spans="3:3">
      <c r="C396" s="55"/>
    </row>
    <row r="397" spans="3:3">
      <c r="C397" s="55"/>
    </row>
    <row r="398" spans="3:3">
      <c r="C398" s="55"/>
    </row>
    <row r="399" spans="3:3">
      <c r="C399" s="55"/>
    </row>
    <row r="400" spans="3:3">
      <c r="C400" s="55"/>
    </row>
    <row r="401" spans="3:3">
      <c r="C401" s="55"/>
    </row>
    <row r="402" spans="3:3">
      <c r="C402" s="55"/>
    </row>
    <row r="403" spans="3:3">
      <c r="C403" s="55"/>
    </row>
    <row r="404" spans="3:3">
      <c r="C404" s="55"/>
    </row>
    <row r="405" spans="3:3">
      <c r="C405" s="55"/>
    </row>
    <row r="406" spans="3:3">
      <c r="C406" s="55"/>
    </row>
    <row r="407" spans="3:3">
      <c r="C407" s="55"/>
    </row>
    <row r="408" spans="3:3">
      <c r="C408" s="55"/>
    </row>
    <row r="409" spans="3:3">
      <c r="C409" s="55"/>
    </row>
    <row r="410" spans="3:3">
      <c r="C410" s="55"/>
    </row>
    <row r="411" spans="3:3">
      <c r="C411" s="55"/>
    </row>
    <row r="412" spans="3:3">
      <c r="C412" s="55"/>
    </row>
    <row r="413" spans="3:3">
      <c r="C413" s="55"/>
    </row>
    <row r="414" spans="3:3">
      <c r="C414" s="55"/>
    </row>
    <row r="415" spans="3:3">
      <c r="C415" s="55"/>
    </row>
    <row r="416" spans="3:3">
      <c r="C416" s="55"/>
    </row>
    <row r="417" spans="3:3">
      <c r="C417" s="55"/>
    </row>
    <row r="418" spans="3:3">
      <c r="C418" s="55"/>
    </row>
    <row r="419" spans="3:3">
      <c r="C419" s="55"/>
    </row>
    <row r="420" spans="3:3">
      <c r="C420" s="55"/>
    </row>
    <row r="421" spans="3:3">
      <c r="C421" s="55"/>
    </row>
    <row r="422" spans="3:3">
      <c r="C422" s="55"/>
    </row>
    <row r="423" spans="3:3">
      <c r="C423" s="55"/>
    </row>
    <row r="424" spans="3:3">
      <c r="C424" s="55"/>
    </row>
    <row r="425" spans="3:3">
      <c r="C425" s="55"/>
    </row>
    <row r="426" spans="3:3">
      <c r="C426" s="55"/>
    </row>
    <row r="427" spans="3:3">
      <c r="C427" s="55"/>
    </row>
    <row r="428" spans="3:3">
      <c r="C428" s="55"/>
    </row>
    <row r="429" spans="3:3">
      <c r="C429" s="55"/>
    </row>
    <row r="430" spans="3:3">
      <c r="C430" s="55"/>
    </row>
    <row r="431" spans="3:3">
      <c r="C431" s="55"/>
    </row>
    <row r="432" spans="3:3">
      <c r="C432" s="55"/>
    </row>
    <row r="433" spans="3:3">
      <c r="C433" s="55"/>
    </row>
    <row r="434" spans="3:3">
      <c r="C434" s="55"/>
    </row>
    <row r="435" spans="3:3">
      <c r="C435" s="55"/>
    </row>
    <row r="436" spans="3:3">
      <c r="C436" s="55"/>
    </row>
    <row r="437" spans="3:3">
      <c r="C437" s="55"/>
    </row>
    <row r="438" spans="3:3">
      <c r="C438" s="55"/>
    </row>
    <row r="439" spans="3:3">
      <c r="C439" s="55"/>
    </row>
    <row r="440" spans="3:3">
      <c r="C440" s="55"/>
    </row>
    <row r="441" spans="3:3">
      <c r="C441" s="55"/>
    </row>
    <row r="442" spans="3:3">
      <c r="C442" s="55"/>
    </row>
    <row r="443" spans="3:3">
      <c r="C443" s="55"/>
    </row>
    <row r="444" spans="3:3">
      <c r="C444" s="55"/>
    </row>
    <row r="445" spans="3:3">
      <c r="C445" s="55"/>
    </row>
    <row r="446" spans="3:3">
      <c r="C446" s="55"/>
    </row>
    <row r="447" spans="3:3">
      <c r="C447" s="55"/>
    </row>
    <row r="448" spans="3:3">
      <c r="C448" s="55"/>
    </row>
    <row r="449" spans="3:3">
      <c r="C449" s="55"/>
    </row>
    <row r="450" spans="3:3">
      <c r="C450" s="55"/>
    </row>
    <row r="451" spans="3:3">
      <c r="C451" s="55"/>
    </row>
    <row r="452" spans="3:3">
      <c r="C452" s="55"/>
    </row>
    <row r="453" spans="3:3">
      <c r="C453" s="55"/>
    </row>
    <row r="454" spans="3:3">
      <c r="C454" s="55"/>
    </row>
    <row r="455" spans="3:3">
      <c r="C455" s="55"/>
    </row>
    <row r="456" spans="3:3">
      <c r="C456" s="55"/>
    </row>
    <row r="457" spans="3:3">
      <c r="C457" s="55"/>
    </row>
    <row r="458" spans="3:3">
      <c r="C458" s="55"/>
    </row>
    <row r="459" spans="3:3">
      <c r="C459" s="55"/>
    </row>
    <row r="460" spans="3:3">
      <c r="C460" s="55"/>
    </row>
    <row r="461" spans="3:3">
      <c r="C461" s="55"/>
    </row>
    <row r="462" spans="3:3">
      <c r="C462" s="55"/>
    </row>
    <row r="463" spans="3:3">
      <c r="C463" s="55"/>
    </row>
    <row r="464" spans="3:3">
      <c r="C464" s="55"/>
    </row>
    <row r="465" spans="3:3">
      <c r="C465" s="55"/>
    </row>
    <row r="466" spans="3:3">
      <c r="C466" s="55"/>
    </row>
    <row r="467" spans="3:3">
      <c r="C467" s="55"/>
    </row>
    <row r="468" spans="3:3">
      <c r="C468" s="55"/>
    </row>
    <row r="469" spans="3:3">
      <c r="C469" s="55"/>
    </row>
    <row r="470" spans="3:3">
      <c r="C470" s="55"/>
    </row>
    <row r="471" spans="3:3">
      <c r="C471" s="55"/>
    </row>
    <row r="472" spans="3:3">
      <c r="C472" s="55"/>
    </row>
    <row r="473" spans="3:3">
      <c r="C473" s="55"/>
    </row>
    <row r="474" spans="3:3">
      <c r="C474" s="55"/>
    </row>
    <row r="475" spans="3:3">
      <c r="C475" s="55"/>
    </row>
    <row r="476" spans="3:3">
      <c r="C476" s="55"/>
    </row>
    <row r="477" spans="3:3">
      <c r="C477" s="55"/>
    </row>
    <row r="478" spans="3:3">
      <c r="C478" s="55"/>
    </row>
    <row r="479" spans="3:3">
      <c r="C479" s="55"/>
    </row>
    <row r="480" spans="3:3">
      <c r="C480" s="55"/>
    </row>
    <row r="481" spans="3:3">
      <c r="C481" s="55"/>
    </row>
    <row r="482" spans="3:3">
      <c r="C482" s="55"/>
    </row>
    <row r="483" spans="3:3">
      <c r="C483" s="55"/>
    </row>
    <row r="484" spans="3:3">
      <c r="C484" s="55"/>
    </row>
    <row r="485" spans="3:3">
      <c r="C485" s="55"/>
    </row>
    <row r="486" spans="3:3">
      <c r="C486" s="55"/>
    </row>
    <row r="487" spans="3:3">
      <c r="C487" s="55"/>
    </row>
    <row r="488" spans="3:3">
      <c r="C488" s="55"/>
    </row>
    <row r="489" spans="3:3">
      <c r="C489" s="55"/>
    </row>
    <row r="490" spans="3:3">
      <c r="C490" s="55"/>
    </row>
    <row r="491" spans="3:3">
      <c r="C491" s="55"/>
    </row>
    <row r="492" spans="3:3">
      <c r="C492" s="55"/>
    </row>
    <row r="493" spans="3:3">
      <c r="C493" s="55"/>
    </row>
    <row r="494" spans="3:3">
      <c r="C494" s="55"/>
    </row>
    <row r="495" spans="3:3">
      <c r="C495" s="55"/>
    </row>
    <row r="496" spans="3:3">
      <c r="C496" s="55"/>
    </row>
    <row r="497" spans="3:3">
      <c r="C497" s="55"/>
    </row>
    <row r="498" spans="3:3">
      <c r="C498" s="55"/>
    </row>
    <row r="499" spans="3:3">
      <c r="C499" s="55"/>
    </row>
    <row r="500" spans="3:3">
      <c r="C500" s="55"/>
    </row>
    <row r="501" spans="3:3">
      <c r="C501" s="55"/>
    </row>
    <row r="502" spans="3:3">
      <c r="C502" s="55"/>
    </row>
    <row r="503" spans="3:3">
      <c r="C503" s="55"/>
    </row>
    <row r="504" spans="3:3">
      <c r="C504" s="55"/>
    </row>
    <row r="505" spans="3:3">
      <c r="C505" s="55"/>
    </row>
    <row r="506" spans="3:3">
      <c r="C506" s="55"/>
    </row>
    <row r="507" spans="3:3">
      <c r="C507" s="55"/>
    </row>
    <row r="508" spans="3:3">
      <c r="C508" s="55"/>
    </row>
    <row r="509" spans="3:3">
      <c r="C509" s="55"/>
    </row>
    <row r="510" spans="3:3">
      <c r="C510" s="55"/>
    </row>
    <row r="511" spans="3:3">
      <c r="C511" s="55"/>
    </row>
    <row r="512" spans="3:3">
      <c r="C512" s="55"/>
    </row>
    <row r="513" spans="3:3">
      <c r="C513" s="55"/>
    </row>
    <row r="514" spans="3:3">
      <c r="C514" s="55"/>
    </row>
    <row r="515" spans="3:3">
      <c r="C515" s="55"/>
    </row>
    <row r="516" spans="3:3">
      <c r="C516" s="55"/>
    </row>
    <row r="517" spans="3:3">
      <c r="C517" s="55"/>
    </row>
    <row r="518" spans="3:3">
      <c r="C518" s="55"/>
    </row>
    <row r="519" spans="3:3">
      <c r="C519" s="55"/>
    </row>
    <row r="520" spans="3:3">
      <c r="C520" s="55"/>
    </row>
    <row r="521" spans="3:3">
      <c r="C521" s="55"/>
    </row>
    <row r="522" spans="3:3">
      <c r="C522" s="55"/>
    </row>
    <row r="523" spans="3:3">
      <c r="C523" s="55"/>
    </row>
    <row r="524" spans="3:3">
      <c r="C524" s="55"/>
    </row>
    <row r="525" spans="3:3">
      <c r="C525" s="55"/>
    </row>
    <row r="526" spans="3:3">
      <c r="C526" s="55"/>
    </row>
    <row r="527" spans="3:3">
      <c r="C527" s="55"/>
    </row>
    <row r="528" spans="3:3">
      <c r="C528" s="55"/>
    </row>
    <row r="529" spans="3:3">
      <c r="C529" s="55"/>
    </row>
    <row r="530" spans="3:3">
      <c r="C530" s="55"/>
    </row>
    <row r="531" spans="3:3">
      <c r="C531" s="55"/>
    </row>
    <row r="532" spans="3:3">
      <c r="C532" s="55"/>
    </row>
    <row r="533" spans="3:3">
      <c r="C533" s="55"/>
    </row>
    <row r="534" spans="3:3">
      <c r="C534" s="55"/>
    </row>
    <row r="535" spans="3:3">
      <c r="C535" s="55"/>
    </row>
    <row r="536" spans="3:3">
      <c r="C536" s="55"/>
    </row>
    <row r="537" spans="3:3">
      <c r="C537" s="55"/>
    </row>
    <row r="538" spans="3:3">
      <c r="C538" s="55"/>
    </row>
    <row r="539" spans="3:3">
      <c r="C539" s="55"/>
    </row>
    <row r="540" spans="3:3">
      <c r="C540" s="55"/>
    </row>
    <row r="541" spans="3:3">
      <c r="C541" s="55"/>
    </row>
    <row r="542" spans="3:3">
      <c r="C542" s="55"/>
    </row>
    <row r="543" spans="3:3">
      <c r="C543" s="55"/>
    </row>
    <row r="544" spans="3:3">
      <c r="C544" s="55"/>
    </row>
    <row r="545" spans="3:3">
      <c r="C545" s="55"/>
    </row>
    <row r="546" spans="3:3">
      <c r="C546" s="55"/>
    </row>
    <row r="547" spans="3:3">
      <c r="C547" s="55"/>
    </row>
    <row r="548" spans="3:3">
      <c r="C548" s="55"/>
    </row>
    <row r="549" spans="3:3">
      <c r="C549" s="55"/>
    </row>
    <row r="550" spans="3:3">
      <c r="C550" s="55"/>
    </row>
    <row r="551" spans="3:3">
      <c r="C551" s="55"/>
    </row>
    <row r="552" spans="3:3">
      <c r="C552" s="55"/>
    </row>
    <row r="553" spans="3:3">
      <c r="C553" s="55"/>
    </row>
    <row r="554" spans="3:3">
      <c r="C554" s="55"/>
    </row>
    <row r="555" spans="3:3">
      <c r="C555" s="55"/>
    </row>
    <row r="556" spans="3:3">
      <c r="C556" s="55"/>
    </row>
    <row r="557" spans="3:3">
      <c r="C557" s="55"/>
    </row>
    <row r="558" spans="3:3">
      <c r="C558" s="55"/>
    </row>
    <row r="559" spans="3:3">
      <c r="C559" s="55"/>
    </row>
    <row r="560" spans="3:3">
      <c r="C560" s="55"/>
    </row>
    <row r="561" spans="3:3">
      <c r="C561" s="55"/>
    </row>
    <row r="562" spans="3:3">
      <c r="C562" s="55"/>
    </row>
    <row r="563" spans="3:3">
      <c r="C563" s="55"/>
    </row>
    <row r="564" spans="3:3">
      <c r="C564" s="55"/>
    </row>
    <row r="565" spans="3:3">
      <c r="C565" s="55"/>
    </row>
    <row r="566" spans="3:3">
      <c r="C566" s="55"/>
    </row>
    <row r="567" spans="3:3">
      <c r="C567" s="55"/>
    </row>
    <row r="568" spans="3:3">
      <c r="C568" s="55"/>
    </row>
    <row r="569" spans="3:3">
      <c r="C569" s="55"/>
    </row>
    <row r="570" spans="3:3">
      <c r="C570" s="55"/>
    </row>
    <row r="571" spans="3:3">
      <c r="C571" s="55"/>
    </row>
    <row r="572" spans="3:3">
      <c r="C572" s="55"/>
    </row>
    <row r="573" spans="3:3">
      <c r="C573" s="55"/>
    </row>
    <row r="574" spans="3:3">
      <c r="C574" s="55"/>
    </row>
    <row r="575" spans="3:3">
      <c r="C575" s="55"/>
    </row>
    <row r="576" spans="3:3">
      <c r="C576" s="55"/>
    </row>
    <row r="577" spans="3:3">
      <c r="C577" s="55"/>
    </row>
    <row r="578" spans="3:3">
      <c r="C578" s="55"/>
    </row>
    <row r="579" spans="3:3">
      <c r="C579" s="55"/>
    </row>
    <row r="580" spans="3:3">
      <c r="C580" s="55"/>
    </row>
    <row r="581" spans="3:3">
      <c r="C581" s="55"/>
    </row>
    <row r="582" spans="3:3">
      <c r="C582" s="55"/>
    </row>
    <row r="583" spans="3:3">
      <c r="C583" s="55"/>
    </row>
    <row r="584" spans="3:3">
      <c r="C584" s="55"/>
    </row>
    <row r="585" spans="3:3">
      <c r="C585" s="55"/>
    </row>
    <row r="586" spans="3:3">
      <c r="C586" s="55"/>
    </row>
    <row r="587" spans="3:3">
      <c r="C587" s="55"/>
    </row>
    <row r="588" spans="3:3">
      <c r="C588" s="55"/>
    </row>
    <row r="589" spans="3:3">
      <c r="C589" s="55"/>
    </row>
    <row r="590" spans="3:3">
      <c r="C590" s="55"/>
    </row>
    <row r="591" spans="3:3">
      <c r="C591" s="55"/>
    </row>
    <row r="592" spans="3:3">
      <c r="C592" s="55"/>
    </row>
    <row r="593" spans="3:3">
      <c r="C593" s="55"/>
    </row>
    <row r="594" spans="3:3">
      <c r="C594" s="55"/>
    </row>
    <row r="595" spans="3:3">
      <c r="C595" s="55"/>
    </row>
    <row r="596" spans="3:3">
      <c r="C596" s="55"/>
    </row>
    <row r="597" spans="3:3">
      <c r="C597" s="55"/>
    </row>
    <row r="598" spans="3:3">
      <c r="C598" s="55"/>
    </row>
    <row r="599" spans="3:3">
      <c r="C599" s="55"/>
    </row>
    <row r="600" spans="3:3">
      <c r="C600" s="55"/>
    </row>
    <row r="601" spans="3:3">
      <c r="C601" s="55"/>
    </row>
    <row r="602" spans="3:3">
      <c r="C602" s="55"/>
    </row>
    <row r="603" spans="3:3">
      <c r="C603" s="55"/>
    </row>
    <row r="604" spans="3:3">
      <c r="C604" s="55"/>
    </row>
    <row r="605" spans="3:3">
      <c r="C605" s="55"/>
    </row>
    <row r="606" spans="3:3">
      <c r="C606" s="55"/>
    </row>
    <row r="607" spans="3:3">
      <c r="C607" s="55"/>
    </row>
    <row r="608" spans="3:3">
      <c r="C608" s="55"/>
    </row>
    <row r="609" spans="3:3">
      <c r="C609" s="55"/>
    </row>
    <row r="610" spans="3:3">
      <c r="C610" s="55"/>
    </row>
    <row r="611" spans="3:3">
      <c r="C611" s="55"/>
    </row>
    <row r="612" spans="3:3">
      <c r="C612" s="55"/>
    </row>
    <row r="613" spans="3:3">
      <c r="C613" s="55"/>
    </row>
    <row r="614" spans="3:3">
      <c r="C614" s="55"/>
    </row>
    <row r="615" spans="3:3">
      <c r="C615" s="55"/>
    </row>
    <row r="616" spans="3:3">
      <c r="C616" s="55"/>
    </row>
    <row r="617" spans="3:3">
      <c r="C617" s="55"/>
    </row>
    <row r="618" spans="3:3">
      <c r="C618" s="55"/>
    </row>
    <row r="619" spans="3:3">
      <c r="C619" s="55"/>
    </row>
    <row r="620" spans="3:3">
      <c r="C620" s="55"/>
    </row>
    <row r="621" spans="3:3">
      <c r="C621" s="55"/>
    </row>
    <row r="622" spans="3:3">
      <c r="C622" s="55"/>
    </row>
    <row r="623" spans="3:3">
      <c r="C623" s="55"/>
    </row>
    <row r="624" spans="3:3">
      <c r="C624" s="55"/>
    </row>
    <row r="625" spans="3:3">
      <c r="C625" s="55"/>
    </row>
    <row r="626" spans="3:3">
      <c r="C626" s="55"/>
    </row>
    <row r="627" spans="3:3">
      <c r="C627" s="55"/>
    </row>
    <row r="628" spans="3:3">
      <c r="C628" s="55"/>
    </row>
    <row r="629" spans="3:3">
      <c r="C629" s="55"/>
    </row>
    <row r="630" spans="3:3">
      <c r="C630" s="55"/>
    </row>
    <row r="631" spans="3:3">
      <c r="C631" s="55"/>
    </row>
    <row r="632" spans="3:3">
      <c r="C632" s="55"/>
    </row>
    <row r="633" spans="3:3">
      <c r="C633" s="55"/>
    </row>
    <row r="634" spans="3:3">
      <c r="C634" s="55"/>
    </row>
    <row r="635" spans="3:3">
      <c r="C635" s="55"/>
    </row>
    <row r="636" spans="3:3">
      <c r="C636" s="55"/>
    </row>
    <row r="637" spans="3:3">
      <c r="C637" s="55"/>
    </row>
    <row r="638" spans="3:3">
      <c r="C638" s="55"/>
    </row>
    <row r="639" spans="3:3">
      <c r="C639" s="55"/>
    </row>
    <row r="640" spans="3:3">
      <c r="C640" s="55"/>
    </row>
    <row r="641" spans="3:3">
      <c r="C641" s="55"/>
    </row>
    <row r="642" spans="3:3">
      <c r="C642" s="55"/>
    </row>
    <row r="643" spans="3:3">
      <c r="C643" s="55"/>
    </row>
    <row r="644" spans="3:3">
      <c r="C644" s="55"/>
    </row>
    <row r="645" spans="3:3">
      <c r="C645" s="55"/>
    </row>
    <row r="646" spans="3:3">
      <c r="C646" s="55"/>
    </row>
    <row r="647" spans="3:3">
      <c r="C647" s="55"/>
    </row>
    <row r="648" spans="3:3">
      <c r="C648" s="55"/>
    </row>
    <row r="649" spans="3:3">
      <c r="C649" s="55"/>
    </row>
    <row r="650" spans="3:3">
      <c r="C650" s="55"/>
    </row>
    <row r="651" spans="3:3">
      <c r="C651" s="55"/>
    </row>
    <row r="652" spans="3:3">
      <c r="C652" s="55"/>
    </row>
    <row r="653" spans="3:3">
      <c r="C653" s="55"/>
    </row>
    <row r="654" spans="3:3">
      <c r="C654" s="55"/>
    </row>
    <row r="655" spans="3:3">
      <c r="C655" s="55"/>
    </row>
    <row r="656" spans="3:3">
      <c r="C656" s="55"/>
    </row>
    <row r="657" spans="3:3">
      <c r="C657" s="55"/>
    </row>
    <row r="658" spans="3:3">
      <c r="C658" s="55"/>
    </row>
    <row r="659" spans="3:3">
      <c r="C659" s="55"/>
    </row>
    <row r="660" spans="3:3">
      <c r="C660" s="55"/>
    </row>
    <row r="661" spans="3:3">
      <c r="C661" s="55"/>
    </row>
    <row r="662" spans="3:3">
      <c r="C662" s="55"/>
    </row>
    <row r="663" spans="3:3">
      <c r="C663" s="55"/>
    </row>
    <row r="664" spans="3:3">
      <c r="C664" s="55"/>
    </row>
    <row r="665" spans="3:3">
      <c r="C665" s="55"/>
    </row>
    <row r="666" spans="3:3">
      <c r="C666" s="55"/>
    </row>
    <row r="667" spans="3:3">
      <c r="C667" s="55"/>
    </row>
    <row r="668" spans="3:3">
      <c r="C668" s="55"/>
    </row>
    <row r="669" spans="3:3">
      <c r="C669" s="55"/>
    </row>
    <row r="670" spans="3:3">
      <c r="C670" s="55"/>
    </row>
    <row r="671" spans="3:3">
      <c r="C671" s="55"/>
    </row>
    <row r="672" spans="3:3">
      <c r="C672" s="55"/>
    </row>
    <row r="673" spans="3:3">
      <c r="C673" s="55"/>
    </row>
    <row r="674" spans="3:3">
      <c r="C674" s="55"/>
    </row>
    <row r="675" spans="3:3">
      <c r="C675" s="55"/>
    </row>
    <row r="676" spans="3:3">
      <c r="C676" s="55"/>
    </row>
    <row r="677" spans="3:3">
      <c r="C677" s="55"/>
    </row>
    <row r="678" spans="3:3">
      <c r="C678" s="55"/>
    </row>
    <row r="679" spans="3:3">
      <c r="C679" s="55"/>
    </row>
    <row r="680" spans="3:3">
      <c r="C680" s="55"/>
    </row>
    <row r="681" spans="3:3">
      <c r="C681" s="55"/>
    </row>
    <row r="682" spans="3:3">
      <c r="C682" s="55"/>
    </row>
    <row r="683" spans="3:3">
      <c r="C683" s="55"/>
    </row>
    <row r="684" spans="3:3">
      <c r="C684" s="55"/>
    </row>
    <row r="685" spans="3:3">
      <c r="C685" s="55"/>
    </row>
    <row r="686" spans="3:3">
      <c r="C686" s="55"/>
    </row>
    <row r="687" spans="3:3">
      <c r="C687" s="55"/>
    </row>
    <row r="688" spans="3:3">
      <c r="C688" s="55"/>
    </row>
    <row r="689" spans="3:3">
      <c r="C689" s="55"/>
    </row>
    <row r="690" spans="3:3">
      <c r="C690" s="55"/>
    </row>
    <row r="691" spans="3:3">
      <c r="C691" s="55"/>
    </row>
    <row r="692" spans="3:3">
      <c r="C692" s="55"/>
    </row>
    <row r="693" spans="3:3">
      <c r="C693" s="55"/>
    </row>
    <row r="694" spans="3:3">
      <c r="C694" s="55"/>
    </row>
    <row r="695" spans="3:3">
      <c r="C695" s="55"/>
    </row>
    <row r="696" spans="3:3">
      <c r="C696" s="55"/>
    </row>
    <row r="697" spans="3:3">
      <c r="C697" s="55"/>
    </row>
    <row r="698" spans="3:3">
      <c r="C698" s="55"/>
    </row>
    <row r="699" spans="3:3">
      <c r="C699" s="55"/>
    </row>
    <row r="700" spans="3:3">
      <c r="C700" s="55"/>
    </row>
    <row r="701" spans="3:3">
      <c r="C701" s="55"/>
    </row>
    <row r="702" spans="3:3">
      <c r="C702" s="55"/>
    </row>
    <row r="703" spans="3:3">
      <c r="C703" s="55"/>
    </row>
    <row r="704" spans="3:3">
      <c r="C704" s="55"/>
    </row>
    <row r="705" spans="3:3">
      <c r="C705" s="55"/>
    </row>
    <row r="706" spans="3:3">
      <c r="C706" s="55"/>
    </row>
    <row r="707" spans="3:3">
      <c r="C707" s="55"/>
    </row>
    <row r="708" spans="3:3">
      <c r="C708" s="55"/>
    </row>
    <row r="709" spans="3:3">
      <c r="C709" s="55"/>
    </row>
    <row r="710" spans="3:3">
      <c r="C710" s="55"/>
    </row>
    <row r="711" spans="3:3">
      <c r="C711" s="55"/>
    </row>
    <row r="712" spans="3:3">
      <c r="C712" s="55"/>
    </row>
    <row r="713" spans="3:3">
      <c r="C713" s="55"/>
    </row>
    <row r="714" spans="3:3">
      <c r="C714" s="55"/>
    </row>
    <row r="715" spans="3:3">
      <c r="C715" s="55"/>
    </row>
    <row r="716" spans="3:3">
      <c r="C716" s="55"/>
    </row>
    <row r="717" spans="3:3">
      <c r="C717" s="55"/>
    </row>
    <row r="718" spans="3:3">
      <c r="C718" s="55"/>
    </row>
    <row r="719" spans="3:3">
      <c r="C719" s="55"/>
    </row>
    <row r="720" spans="3:3">
      <c r="C720" s="55"/>
    </row>
    <row r="721" spans="3:3">
      <c r="C721" s="55"/>
    </row>
    <row r="722" spans="3:3">
      <c r="C722" s="55"/>
    </row>
    <row r="723" spans="3:3">
      <c r="C723" s="55"/>
    </row>
    <row r="724" spans="3:3">
      <c r="C724" s="55"/>
    </row>
    <row r="725" spans="3:3">
      <c r="C725" s="55"/>
    </row>
    <row r="726" spans="3:3">
      <c r="C726" s="55"/>
    </row>
    <row r="727" spans="3:3">
      <c r="C727" s="55"/>
    </row>
    <row r="728" spans="3:3">
      <c r="C728" s="55"/>
    </row>
    <row r="729" spans="3:3">
      <c r="C729" s="55"/>
    </row>
    <row r="730" spans="3:3">
      <c r="C730" s="55"/>
    </row>
    <row r="731" spans="3:3">
      <c r="C731" s="55"/>
    </row>
    <row r="732" spans="3:3">
      <c r="C732" s="55"/>
    </row>
    <row r="733" spans="3:3">
      <c r="C733" s="55"/>
    </row>
    <row r="734" spans="3:3">
      <c r="C734" s="55"/>
    </row>
    <row r="735" spans="3:3">
      <c r="C735" s="55"/>
    </row>
    <row r="736" spans="3:3">
      <c r="C736" s="55"/>
    </row>
    <row r="737" spans="3:3">
      <c r="C737" s="55"/>
    </row>
    <row r="738" spans="3:3">
      <c r="C738" s="55"/>
    </row>
    <row r="739" spans="3:3">
      <c r="C739" s="55"/>
    </row>
    <row r="740" spans="3:3">
      <c r="C740" s="55"/>
    </row>
    <row r="741" spans="3:3">
      <c r="C741" s="55"/>
    </row>
    <row r="742" spans="3:3">
      <c r="C742" s="55"/>
    </row>
    <row r="743" spans="3:3">
      <c r="C743" s="55"/>
    </row>
    <row r="744" spans="3:3">
      <c r="C744" s="55"/>
    </row>
    <row r="745" spans="3:3">
      <c r="C745" s="55"/>
    </row>
    <row r="746" spans="3:3">
      <c r="C746" s="55"/>
    </row>
    <row r="747" spans="3:3">
      <c r="C747" s="55"/>
    </row>
    <row r="748" spans="3:3">
      <c r="C748" s="55"/>
    </row>
    <row r="749" spans="3:3">
      <c r="C749" s="55"/>
    </row>
    <row r="750" spans="3:3">
      <c r="C750" s="55"/>
    </row>
    <row r="751" spans="3:3">
      <c r="C751" s="55"/>
    </row>
    <row r="752" spans="3:3">
      <c r="C752" s="55"/>
    </row>
    <row r="753" spans="3:3">
      <c r="C753" s="55"/>
    </row>
    <row r="754" spans="3:3">
      <c r="C754" s="55"/>
    </row>
    <row r="755" spans="3:3">
      <c r="C755" s="55"/>
    </row>
    <row r="756" spans="3:3">
      <c r="C756" s="55"/>
    </row>
    <row r="757" spans="3:3">
      <c r="C757" s="55"/>
    </row>
    <row r="758" spans="3:3">
      <c r="C758" s="55"/>
    </row>
    <row r="759" spans="3:3">
      <c r="C759" s="55"/>
    </row>
    <row r="760" spans="3:3">
      <c r="C760" s="55"/>
    </row>
    <row r="761" spans="3:3">
      <c r="C761" s="55"/>
    </row>
    <row r="762" spans="3:3">
      <c r="C762" s="55"/>
    </row>
    <row r="763" spans="3:3">
      <c r="C763" s="55"/>
    </row>
    <row r="764" spans="3:3">
      <c r="C764" s="55"/>
    </row>
    <row r="765" spans="3:3">
      <c r="C765" s="55"/>
    </row>
    <row r="766" spans="3:3">
      <c r="C766" s="55"/>
    </row>
    <row r="767" spans="3:3">
      <c r="C767" s="55"/>
    </row>
    <row r="768" spans="3:3">
      <c r="C768" s="55"/>
    </row>
    <row r="769" spans="3:3">
      <c r="C769" s="55"/>
    </row>
    <row r="770" spans="3:3">
      <c r="C770" s="55"/>
    </row>
    <row r="771" spans="3:3">
      <c r="C771" s="55"/>
    </row>
    <row r="772" spans="3:3">
      <c r="C772" s="55"/>
    </row>
    <row r="773" spans="3:3">
      <c r="C773" s="55"/>
    </row>
    <row r="774" spans="3:3">
      <c r="C774" s="55"/>
    </row>
    <row r="775" spans="3:3">
      <c r="C775" s="55"/>
    </row>
    <row r="776" spans="3:3">
      <c r="C776" s="55"/>
    </row>
    <row r="777" spans="3:3">
      <c r="C777" s="55"/>
    </row>
    <row r="778" spans="3:3">
      <c r="C778" s="55"/>
    </row>
    <row r="779" spans="3:3">
      <c r="C779" s="55"/>
    </row>
    <row r="780" spans="3:3">
      <c r="C780" s="55"/>
    </row>
    <row r="781" spans="3:3">
      <c r="C781" s="55"/>
    </row>
    <row r="782" spans="3:3">
      <c r="C782" s="55"/>
    </row>
    <row r="783" spans="3:3">
      <c r="C783" s="55"/>
    </row>
    <row r="784" spans="3:3">
      <c r="C784" s="55"/>
    </row>
    <row r="785" spans="3:3">
      <c r="C785" s="55"/>
    </row>
    <row r="786" spans="3:3">
      <c r="C786" s="55"/>
    </row>
    <row r="787" spans="3:3">
      <c r="C787" s="55"/>
    </row>
    <row r="788" spans="3:3">
      <c r="C788" s="55"/>
    </row>
    <row r="789" spans="3:3">
      <c r="C789" s="55"/>
    </row>
    <row r="790" spans="3:3">
      <c r="C790" s="55"/>
    </row>
    <row r="791" spans="3:3">
      <c r="C791" s="55"/>
    </row>
    <row r="792" spans="3:3">
      <c r="C792" s="55"/>
    </row>
    <row r="793" spans="3:3">
      <c r="C793" s="55"/>
    </row>
    <row r="794" spans="3:3">
      <c r="C794" s="55"/>
    </row>
    <row r="795" spans="3:3">
      <c r="C795" s="55"/>
    </row>
    <row r="796" spans="3:3">
      <c r="C796" s="55"/>
    </row>
    <row r="797" spans="3:3">
      <c r="C797" s="55"/>
    </row>
    <row r="798" spans="3:3">
      <c r="C798" s="55"/>
    </row>
    <row r="799" spans="3:3">
      <c r="C799" s="55"/>
    </row>
    <row r="800" spans="3:3">
      <c r="C800" s="55"/>
    </row>
    <row r="801" spans="3:3">
      <c r="C801" s="55"/>
    </row>
    <row r="802" spans="3:3">
      <c r="C802" s="55"/>
    </row>
    <row r="803" spans="3:3">
      <c r="C803" s="55"/>
    </row>
    <row r="804" spans="3:3">
      <c r="C804" s="55"/>
    </row>
    <row r="805" spans="3:3">
      <c r="C805" s="55"/>
    </row>
    <row r="806" spans="3:3">
      <c r="C806" s="55"/>
    </row>
    <row r="807" spans="3:3">
      <c r="C807" s="55"/>
    </row>
    <row r="808" spans="3:3">
      <c r="C808" s="55"/>
    </row>
    <row r="809" spans="3:3">
      <c r="C809" s="55"/>
    </row>
    <row r="810" spans="3:3">
      <c r="C810" s="55"/>
    </row>
    <row r="811" spans="3:3">
      <c r="C811" s="55"/>
    </row>
    <row r="812" spans="3:3">
      <c r="C812" s="55"/>
    </row>
    <row r="813" spans="3:3">
      <c r="C813" s="55"/>
    </row>
    <row r="814" spans="3:3">
      <c r="C814" s="55"/>
    </row>
    <row r="815" spans="3:3">
      <c r="C815" s="55"/>
    </row>
    <row r="816" spans="3:3">
      <c r="C816" s="55"/>
    </row>
    <row r="817" spans="3:3">
      <c r="C817" s="55"/>
    </row>
    <row r="818" spans="3:3">
      <c r="C818" s="55"/>
    </row>
    <row r="819" spans="3:3">
      <c r="C819" s="55"/>
    </row>
    <row r="820" spans="3:3">
      <c r="C820" s="55"/>
    </row>
    <row r="821" spans="3:3">
      <c r="C821" s="55"/>
    </row>
    <row r="822" spans="3:3">
      <c r="C822" s="55"/>
    </row>
    <row r="823" spans="3:3">
      <c r="C823" s="55"/>
    </row>
    <row r="824" spans="3:3">
      <c r="C824" s="55"/>
    </row>
    <row r="825" spans="3:3">
      <c r="C825" s="55"/>
    </row>
    <row r="826" spans="3:3">
      <c r="C826" s="55"/>
    </row>
    <row r="827" spans="3:3">
      <c r="C827" s="55"/>
    </row>
    <row r="828" spans="3:3">
      <c r="C828" s="55"/>
    </row>
    <row r="829" spans="3:3">
      <c r="C829" s="55"/>
    </row>
    <row r="830" spans="3:3">
      <c r="C830" s="55"/>
    </row>
    <row r="831" spans="3:3">
      <c r="C831" s="55"/>
    </row>
    <row r="832" spans="3:3">
      <c r="C832" s="55"/>
    </row>
    <row r="833" spans="3:3">
      <c r="C833" s="55"/>
    </row>
    <row r="834" spans="3:3">
      <c r="C834" s="55"/>
    </row>
    <row r="835" spans="3:3">
      <c r="C835" s="55"/>
    </row>
    <row r="836" spans="3:3">
      <c r="C836" s="55"/>
    </row>
    <row r="837" spans="3:3">
      <c r="C837" s="55"/>
    </row>
    <row r="838" spans="3:3">
      <c r="C838" s="55"/>
    </row>
    <row r="839" spans="3:3">
      <c r="C839" s="55"/>
    </row>
    <row r="840" spans="3:3">
      <c r="C840" s="55"/>
    </row>
    <row r="841" spans="3:3">
      <c r="C841" s="55"/>
    </row>
    <row r="842" spans="3:3">
      <c r="C842" s="55"/>
    </row>
    <row r="843" spans="3:3">
      <c r="C843" s="55"/>
    </row>
    <row r="844" spans="3:3">
      <c r="C844" s="55"/>
    </row>
    <row r="845" spans="3:3">
      <c r="C845" s="55"/>
    </row>
    <row r="846" spans="3:3">
      <c r="C846" s="55"/>
    </row>
    <row r="847" spans="3:3">
      <c r="C847" s="55"/>
    </row>
    <row r="848" spans="3:3">
      <c r="C848" s="55"/>
    </row>
    <row r="849" spans="3:3">
      <c r="C849" s="55"/>
    </row>
    <row r="850" spans="3:3">
      <c r="C850" s="55"/>
    </row>
    <row r="851" spans="3:3">
      <c r="C851" s="55"/>
    </row>
    <row r="852" spans="3:3">
      <c r="C852" s="55"/>
    </row>
    <row r="853" spans="3:3">
      <c r="C853" s="55"/>
    </row>
    <row r="854" spans="3:3">
      <c r="C854" s="55"/>
    </row>
    <row r="855" spans="3:3">
      <c r="C855" s="55"/>
    </row>
    <row r="856" spans="3:3">
      <c r="C856" s="55"/>
    </row>
    <row r="857" spans="3:3">
      <c r="C857" s="55"/>
    </row>
    <row r="858" spans="3:3">
      <c r="C858" s="55"/>
    </row>
    <row r="859" spans="3:3">
      <c r="C859" s="55"/>
    </row>
    <row r="860" spans="3:3">
      <c r="C860" s="55"/>
    </row>
    <row r="861" spans="3:3">
      <c r="C861" s="55"/>
    </row>
    <row r="862" spans="3:3">
      <c r="C862" s="55"/>
    </row>
    <row r="863" spans="3:3">
      <c r="C863" s="55"/>
    </row>
    <row r="864" spans="3:3">
      <c r="C864" s="55"/>
    </row>
    <row r="865" spans="3:3">
      <c r="C865" s="55"/>
    </row>
    <row r="866" spans="3:3">
      <c r="C866" s="55"/>
    </row>
    <row r="867" spans="3:3">
      <c r="C867" s="55"/>
    </row>
    <row r="868" spans="3:3">
      <c r="C868" s="55"/>
    </row>
    <row r="869" spans="3:3">
      <c r="C869" s="55"/>
    </row>
    <row r="870" spans="3:3">
      <c r="C870" s="55"/>
    </row>
    <row r="871" spans="3:3">
      <c r="C871" s="55"/>
    </row>
    <row r="872" spans="3:3">
      <c r="C872" s="55"/>
    </row>
    <row r="873" spans="3:3">
      <c r="C873" s="55"/>
    </row>
    <row r="874" spans="3:3">
      <c r="C874" s="55"/>
    </row>
    <row r="875" spans="3:3">
      <c r="C875" s="55"/>
    </row>
    <row r="876" spans="3:3">
      <c r="C876" s="55"/>
    </row>
    <row r="877" spans="3:3">
      <c r="C877" s="55"/>
    </row>
    <row r="878" spans="3:3">
      <c r="C878" s="55"/>
    </row>
    <row r="879" spans="3:3">
      <c r="C879" s="55"/>
    </row>
    <row r="880" spans="3:3">
      <c r="C880" s="55"/>
    </row>
    <row r="881" spans="3:3">
      <c r="C881" s="55"/>
    </row>
    <row r="882" spans="3:3">
      <c r="C882" s="55"/>
    </row>
    <row r="883" spans="3:3">
      <c r="C883" s="55"/>
    </row>
    <row r="884" spans="3:3">
      <c r="C884" s="55"/>
    </row>
    <row r="885" spans="3:3">
      <c r="C885" s="55"/>
    </row>
    <row r="886" spans="3:3">
      <c r="C886" s="55"/>
    </row>
    <row r="887" spans="3:3">
      <c r="C887" s="55"/>
    </row>
    <row r="888" spans="3:3">
      <c r="C888" s="55"/>
    </row>
    <row r="889" spans="3:3">
      <c r="C889" s="55"/>
    </row>
    <row r="890" spans="3:3">
      <c r="C890" s="55"/>
    </row>
    <row r="891" spans="3:3">
      <c r="C891" s="55"/>
    </row>
    <row r="892" spans="3:3">
      <c r="C892" s="55"/>
    </row>
    <row r="893" spans="3:3">
      <c r="C893" s="55"/>
    </row>
    <row r="894" spans="3:3">
      <c r="C894" s="55"/>
    </row>
    <row r="895" spans="3:3">
      <c r="C895" s="55"/>
    </row>
    <row r="896" spans="3:3">
      <c r="C896" s="55"/>
    </row>
    <row r="897" spans="3:3">
      <c r="C897" s="55"/>
    </row>
    <row r="898" spans="3:3">
      <c r="C898" s="55"/>
    </row>
    <row r="899" spans="3:3">
      <c r="C899" s="55"/>
    </row>
    <row r="900" spans="3:3">
      <c r="C900" s="55"/>
    </row>
    <row r="901" spans="3:3">
      <c r="C901" s="55"/>
    </row>
    <row r="902" spans="3:3">
      <c r="C902" s="55"/>
    </row>
    <row r="903" spans="3:3">
      <c r="C903" s="55"/>
    </row>
    <row r="904" spans="3:3">
      <c r="C904" s="55"/>
    </row>
    <row r="905" spans="3:3">
      <c r="C905" s="55"/>
    </row>
    <row r="906" spans="3:3">
      <c r="C906" s="55"/>
    </row>
    <row r="907" spans="3:3">
      <c r="C907" s="55"/>
    </row>
    <row r="908" spans="3:3">
      <c r="C908" s="55"/>
    </row>
    <row r="909" spans="3:3">
      <c r="C909" s="55"/>
    </row>
    <row r="910" spans="3:3">
      <c r="C910" s="55"/>
    </row>
    <row r="911" spans="3:3">
      <c r="C911" s="55"/>
    </row>
    <row r="912" spans="3:3">
      <c r="C912" s="55"/>
    </row>
    <row r="913" spans="3:3">
      <c r="C913" s="55"/>
    </row>
    <row r="914" spans="3:3">
      <c r="C914" s="55"/>
    </row>
    <row r="915" spans="3:3">
      <c r="C915" s="55"/>
    </row>
    <row r="916" spans="3:3">
      <c r="C916" s="55"/>
    </row>
    <row r="917" spans="3:3">
      <c r="C917" s="55"/>
    </row>
    <row r="918" spans="3:3">
      <c r="C918" s="55"/>
    </row>
    <row r="919" spans="3:3">
      <c r="C919" s="55"/>
    </row>
    <row r="920" spans="3:3">
      <c r="C920" s="55"/>
    </row>
    <row r="921" spans="3:3">
      <c r="C921" s="55"/>
    </row>
    <row r="922" spans="3:3">
      <c r="C922" s="55"/>
    </row>
    <row r="923" spans="3:3">
      <c r="C923" s="55"/>
    </row>
    <row r="924" spans="3:3">
      <c r="C924" s="55"/>
    </row>
    <row r="925" spans="3:3">
      <c r="C925" s="55"/>
    </row>
    <row r="926" spans="3:3">
      <c r="C926" s="55"/>
    </row>
    <row r="927" spans="3:3">
      <c r="C927" s="55"/>
    </row>
    <row r="928" spans="3:3">
      <c r="C928" s="55"/>
    </row>
    <row r="929" spans="3:3">
      <c r="C929" s="55"/>
    </row>
    <row r="930" spans="3:3">
      <c r="C930" s="55"/>
    </row>
    <row r="931" spans="3:3">
      <c r="C931" s="55"/>
    </row>
    <row r="932" spans="3:3">
      <c r="C932" s="55"/>
    </row>
    <row r="933" spans="3:3">
      <c r="C933" s="55"/>
    </row>
    <row r="934" spans="3:3">
      <c r="C934" s="55"/>
    </row>
    <row r="935" spans="3:3">
      <c r="C935" s="55"/>
    </row>
    <row r="936" spans="3:3">
      <c r="C936" s="55"/>
    </row>
    <row r="937" spans="3:3">
      <c r="C937" s="55"/>
    </row>
    <row r="938" spans="3:3">
      <c r="C938" s="55"/>
    </row>
    <row r="939" spans="3:3">
      <c r="C939" s="55"/>
    </row>
    <row r="940" spans="3:3">
      <c r="C940" s="55"/>
    </row>
    <row r="941" spans="3:3">
      <c r="C941" s="55"/>
    </row>
    <row r="942" spans="3:3">
      <c r="C942" s="55"/>
    </row>
    <row r="943" spans="3:3">
      <c r="C943" s="55"/>
    </row>
    <row r="944" spans="3:3">
      <c r="C944" s="55"/>
    </row>
    <row r="945" spans="3:3">
      <c r="C945" s="55"/>
    </row>
    <row r="946" spans="3:3">
      <c r="C946" s="55"/>
    </row>
    <row r="947" spans="3:3">
      <c r="C947" s="55"/>
    </row>
    <row r="948" spans="3:3">
      <c r="C948" s="55"/>
    </row>
    <row r="949" spans="3:3">
      <c r="C949" s="55"/>
    </row>
    <row r="950" spans="3:3">
      <c r="C950" s="55"/>
    </row>
    <row r="951" spans="3:3">
      <c r="C951" s="55"/>
    </row>
    <row r="952" spans="3:3">
      <c r="C952" s="55"/>
    </row>
    <row r="953" spans="3:3">
      <c r="C953" s="55"/>
    </row>
    <row r="954" spans="3:3">
      <c r="C954" s="55"/>
    </row>
    <row r="955" spans="3:3">
      <c r="C955" s="55"/>
    </row>
    <row r="956" spans="3:3">
      <c r="C956" s="55"/>
    </row>
    <row r="957" spans="3:3">
      <c r="C957" s="55"/>
    </row>
    <row r="958" spans="3:3">
      <c r="C958" s="55"/>
    </row>
    <row r="959" spans="3:3">
      <c r="C959" s="55"/>
    </row>
    <row r="960" spans="3:3">
      <c r="C960" s="55"/>
    </row>
    <row r="961" spans="3:3">
      <c r="C961" s="55"/>
    </row>
    <row r="962" spans="3:3">
      <c r="C962" s="55"/>
    </row>
    <row r="963" spans="3:3">
      <c r="C963" s="55"/>
    </row>
    <row r="964" spans="3:3">
      <c r="C964" s="55"/>
    </row>
    <row r="965" spans="3:3">
      <c r="C965" s="55"/>
    </row>
    <row r="966" spans="3:3">
      <c r="C966" s="55"/>
    </row>
    <row r="967" spans="3:3">
      <c r="C967" s="55"/>
    </row>
    <row r="968" spans="3:3">
      <c r="C968" s="55"/>
    </row>
    <row r="969" spans="3:3">
      <c r="C969" s="55"/>
    </row>
    <row r="970" spans="3:3">
      <c r="C970" s="55"/>
    </row>
    <row r="971" spans="3:3">
      <c r="C971" s="55"/>
    </row>
    <row r="972" spans="3:3">
      <c r="C972" s="55"/>
    </row>
    <row r="973" spans="3:3">
      <c r="C973" s="55"/>
    </row>
    <row r="974" spans="3:3">
      <c r="C974" s="55"/>
    </row>
    <row r="975" spans="3:3">
      <c r="C975" s="55"/>
    </row>
    <row r="976" spans="3:3">
      <c r="C976" s="55"/>
    </row>
    <row r="977" spans="3:3">
      <c r="C977" s="55"/>
    </row>
    <row r="978" spans="3:3">
      <c r="C978" s="55"/>
    </row>
    <row r="979" spans="3:3">
      <c r="C979" s="55"/>
    </row>
    <row r="980" spans="3:3">
      <c r="C980" s="55"/>
    </row>
    <row r="981" spans="3:3">
      <c r="C981" s="55"/>
    </row>
    <row r="982" spans="3:3">
      <c r="C982" s="55"/>
    </row>
    <row r="983" spans="3:3">
      <c r="C983" s="55"/>
    </row>
    <row r="984" spans="3:3">
      <c r="C984" s="55"/>
    </row>
    <row r="985" spans="3:3">
      <c r="C985" s="55"/>
    </row>
    <row r="986" spans="3:3">
      <c r="C986" s="55"/>
    </row>
    <row r="987" spans="3:3">
      <c r="C987" s="55"/>
    </row>
    <row r="988" spans="3:3">
      <c r="C988" s="55"/>
    </row>
    <row r="989" spans="3:3">
      <c r="C989" s="55"/>
    </row>
    <row r="990" spans="3:3">
      <c r="C990" s="55"/>
    </row>
    <row r="991" spans="3:3">
      <c r="C991" s="55"/>
    </row>
    <row r="992" spans="3:3">
      <c r="C992" s="55"/>
    </row>
    <row r="993" spans="3:3">
      <c r="C993" s="55"/>
    </row>
    <row r="994" spans="3:3">
      <c r="C994" s="55"/>
    </row>
    <row r="995" spans="3:3">
      <c r="C995" s="55"/>
    </row>
    <row r="996" spans="3:3">
      <c r="C996" s="55"/>
    </row>
    <row r="997" spans="3:3">
      <c r="C997" s="55"/>
    </row>
    <row r="998" spans="3:3">
      <c r="C998" s="55"/>
    </row>
    <row r="999" spans="3:3">
      <c r="C999" s="55"/>
    </row>
    <row r="1000" spans="3:3">
      <c r="C1000" s="55"/>
    </row>
    <row r="1001" spans="3:3">
      <c r="C1001" s="55"/>
    </row>
    <row r="1002" spans="3:3">
      <c r="C1002" s="55"/>
    </row>
    <row r="1003" spans="3:3">
      <c r="C1003" s="55"/>
    </row>
    <row r="1004" spans="3:3">
      <c r="C1004" s="55"/>
    </row>
    <row r="1005" spans="3:3">
      <c r="C1005" s="55"/>
    </row>
    <row r="1006" spans="3:3">
      <c r="C1006" s="55"/>
    </row>
    <row r="1007" spans="3:3">
      <c r="C1007" s="55"/>
    </row>
    <row r="1008" spans="3:3">
      <c r="C1008" s="55"/>
    </row>
    <row r="1009" spans="3:3">
      <c r="C1009" s="55"/>
    </row>
    <row r="1010" spans="3:3">
      <c r="C1010" s="55"/>
    </row>
    <row r="1011" spans="3:3">
      <c r="C1011" s="55"/>
    </row>
    <row r="1012" spans="3:3">
      <c r="C1012" s="55"/>
    </row>
    <row r="1013" spans="3:3">
      <c r="C1013" s="55"/>
    </row>
    <row r="1014" spans="3:3">
      <c r="C1014" s="55"/>
    </row>
    <row r="1015" spans="3:3">
      <c r="C1015" s="55"/>
    </row>
    <row r="1016" spans="3:3">
      <c r="C1016" s="55"/>
    </row>
    <row r="1017" spans="3:3">
      <c r="C1017" s="55"/>
    </row>
    <row r="1018" spans="3:3">
      <c r="C1018" s="55"/>
    </row>
    <row r="1019" spans="3:3">
      <c r="C1019" s="55"/>
    </row>
    <row r="1020" spans="3:3">
      <c r="C1020" s="55"/>
    </row>
    <row r="1021" spans="3:3">
      <c r="C1021" s="55"/>
    </row>
    <row r="1022" spans="3:3">
      <c r="C1022" s="55"/>
    </row>
    <row r="1023" spans="3:3">
      <c r="C1023" s="55"/>
    </row>
    <row r="1024" spans="3:3">
      <c r="C1024" s="55"/>
    </row>
    <row r="1025" spans="3:3">
      <c r="C1025" s="55"/>
    </row>
    <row r="1026" spans="3:3">
      <c r="C1026" s="55"/>
    </row>
    <row r="1027" spans="3:3">
      <c r="C1027" s="55"/>
    </row>
    <row r="1028" spans="3:3">
      <c r="C1028" s="55"/>
    </row>
    <row r="1029" spans="3:3">
      <c r="C1029" s="55"/>
    </row>
    <row r="1030" spans="3:3">
      <c r="C1030" s="55"/>
    </row>
    <row r="1031" spans="3:3">
      <c r="C1031" s="55"/>
    </row>
    <row r="1032" spans="3:3">
      <c r="C1032" s="55"/>
    </row>
    <row r="1033" spans="3:3">
      <c r="C1033" s="55"/>
    </row>
    <row r="1034" spans="3:3">
      <c r="C1034" s="55"/>
    </row>
    <row r="1035" spans="3:3">
      <c r="C1035" s="55"/>
    </row>
    <row r="1036" spans="3:3">
      <c r="C1036" s="55"/>
    </row>
    <row r="1037" spans="3:3">
      <c r="C1037" s="55"/>
    </row>
    <row r="1038" spans="3:3">
      <c r="C1038" s="55"/>
    </row>
    <row r="1039" spans="3:3">
      <c r="C1039" s="55"/>
    </row>
    <row r="1040" spans="3:3">
      <c r="C1040" s="55"/>
    </row>
    <row r="1041" spans="3:3">
      <c r="C1041" s="55"/>
    </row>
    <row r="1042" spans="3:3">
      <c r="C1042" s="55"/>
    </row>
    <row r="1043" spans="3:3">
      <c r="C1043" s="55"/>
    </row>
    <row r="1044" spans="3:3">
      <c r="C1044" s="55"/>
    </row>
    <row r="1045" spans="3:3">
      <c r="C1045" s="55"/>
    </row>
    <row r="1046" spans="3:3">
      <c r="C1046" s="55"/>
    </row>
    <row r="1047" spans="3:3">
      <c r="C1047" s="55"/>
    </row>
    <row r="1048" spans="3:3">
      <c r="C1048" s="55"/>
    </row>
    <row r="1049" spans="3:3">
      <c r="C1049" s="55"/>
    </row>
    <row r="1050" spans="3:3">
      <c r="C1050" s="55"/>
    </row>
    <row r="1051" spans="3:3">
      <c r="C1051" s="55"/>
    </row>
    <row r="1052" spans="3:3">
      <c r="C1052" s="55"/>
    </row>
    <row r="1053" spans="3:3">
      <c r="C1053" s="55"/>
    </row>
    <row r="1054" spans="3:3">
      <c r="C1054" s="55"/>
    </row>
    <row r="1055" spans="3:3">
      <c r="C1055" s="55"/>
    </row>
    <row r="1056" spans="3:3">
      <c r="C1056" s="55"/>
    </row>
    <row r="1057" spans="3:3">
      <c r="C1057" s="55"/>
    </row>
    <row r="1058" spans="3:3">
      <c r="C1058" s="55"/>
    </row>
    <row r="1059" spans="3:3">
      <c r="C1059" s="55"/>
    </row>
    <row r="1060" spans="3:3">
      <c r="C1060" s="55"/>
    </row>
    <row r="1061" spans="3:3">
      <c r="C1061" s="55"/>
    </row>
    <row r="1062" spans="3:3">
      <c r="C1062" s="55"/>
    </row>
    <row r="1063" spans="3:3">
      <c r="C1063" s="55"/>
    </row>
    <row r="1064" spans="3:3">
      <c r="C1064" s="55"/>
    </row>
    <row r="1065" spans="3:3">
      <c r="C1065" s="55"/>
    </row>
    <row r="1066" spans="3:3">
      <c r="C1066" s="55"/>
    </row>
    <row r="1067" spans="3:3">
      <c r="C1067" s="55"/>
    </row>
    <row r="1068" spans="3:3">
      <c r="C1068" s="55"/>
    </row>
    <row r="1069" spans="3:3">
      <c r="C1069" s="55"/>
    </row>
    <row r="1070" spans="3:3">
      <c r="C1070" s="55"/>
    </row>
    <row r="1071" spans="3:3">
      <c r="C1071" s="55"/>
    </row>
    <row r="1072" spans="3:3">
      <c r="C1072" s="55"/>
    </row>
    <row r="1073" spans="3:3">
      <c r="C1073" s="55"/>
    </row>
    <row r="1074" spans="3:3">
      <c r="C1074" s="55"/>
    </row>
    <row r="1075" spans="3:3">
      <c r="C1075" s="55"/>
    </row>
    <row r="1076" spans="3:3">
      <c r="C1076" s="55"/>
    </row>
    <row r="1077" spans="3:3">
      <c r="C1077" s="55"/>
    </row>
    <row r="1078" spans="3:3">
      <c r="C1078" s="55"/>
    </row>
    <row r="1079" spans="3:3">
      <c r="C1079" s="55"/>
    </row>
    <row r="1080" spans="3:3">
      <c r="C1080" s="55"/>
    </row>
    <row r="1081" spans="3:3">
      <c r="C1081" s="55"/>
    </row>
    <row r="1082" spans="3:3">
      <c r="C1082" s="55"/>
    </row>
    <row r="1083" spans="3:3">
      <c r="C1083" s="55"/>
    </row>
    <row r="1084" spans="3:3">
      <c r="C1084" s="55"/>
    </row>
    <row r="1085" spans="3:3">
      <c r="C1085" s="55"/>
    </row>
    <row r="1086" spans="3:3">
      <c r="C1086" s="55"/>
    </row>
    <row r="1087" spans="3:3">
      <c r="C1087" s="55"/>
    </row>
    <row r="1088" spans="3:3">
      <c r="C1088" s="55"/>
    </row>
    <row r="1089" spans="3:3">
      <c r="C1089" s="55"/>
    </row>
    <row r="1090" spans="3:3">
      <c r="C1090" s="55"/>
    </row>
    <row r="1091" spans="3:3">
      <c r="C1091" s="55"/>
    </row>
    <row r="1092" spans="3:3">
      <c r="C1092" s="55"/>
    </row>
    <row r="1093" spans="3:3">
      <c r="C1093" s="55"/>
    </row>
    <row r="1094" spans="3:3">
      <c r="C1094" s="55"/>
    </row>
    <row r="1095" spans="3:3">
      <c r="C1095" s="55"/>
    </row>
    <row r="1096" spans="3:3">
      <c r="C1096" s="55"/>
    </row>
    <row r="1097" spans="3:3">
      <c r="C1097" s="55"/>
    </row>
    <row r="1098" spans="3:3">
      <c r="C1098" s="55"/>
    </row>
    <row r="1099" spans="3:3">
      <c r="C1099" s="55"/>
    </row>
    <row r="1100" spans="3:3">
      <c r="C1100" s="55"/>
    </row>
    <row r="1101" spans="3:3">
      <c r="C1101" s="55"/>
    </row>
    <row r="1102" spans="3:3">
      <c r="C1102" s="55"/>
    </row>
    <row r="1103" spans="3:3">
      <c r="C1103" s="55"/>
    </row>
    <row r="1104" spans="3:3">
      <c r="C1104" s="55"/>
    </row>
    <row r="1105" spans="3:3">
      <c r="C1105" s="55"/>
    </row>
    <row r="1106" spans="3:3">
      <c r="C1106" s="55"/>
    </row>
    <row r="1107" spans="3:3">
      <c r="C1107" s="55"/>
    </row>
    <row r="1108" spans="3:3">
      <c r="C1108" s="55"/>
    </row>
    <row r="1109" spans="3:3">
      <c r="C1109" s="55"/>
    </row>
    <row r="1110" spans="3:3">
      <c r="C1110" s="55"/>
    </row>
    <row r="1111" spans="3:3">
      <c r="C1111" s="55"/>
    </row>
    <row r="1112" spans="3:3">
      <c r="C1112" s="55"/>
    </row>
    <row r="1113" spans="3:3">
      <c r="C1113" s="55"/>
    </row>
    <row r="1114" spans="3:3">
      <c r="C1114" s="55"/>
    </row>
  </sheetData>
  <mergeCells count="137">
    <mergeCell ref="C3:K3"/>
    <mergeCell ref="H54:K54"/>
    <mergeCell ref="H65:K65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7"/>
    <mergeCell ref="D64:D65"/>
    <mergeCell ref="D66:D68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7"/>
    <mergeCell ref="E64:E65"/>
    <mergeCell ref="E66:E68"/>
    <mergeCell ref="G53:G54"/>
    <mergeCell ref="G55:G57"/>
    <mergeCell ref="G64:G65"/>
    <mergeCell ref="G66:G68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5:K57"/>
    <mergeCell ref="K66:K68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51:O52"/>
  </mergeCells>
  <conditionalFormatting sqref="G4 G53:G1048576">
    <cfRule type="cellIs" dxfId="0" priority="9" operator="equal">
      <formula>1162.5</formula>
    </cfRule>
    <cfRule type="duplicateValues" dxfId="1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N58"/>
  <sheetViews>
    <sheetView workbookViewId="0">
      <selection activeCell="L4" sqref="L4"/>
    </sheetView>
  </sheetViews>
  <sheetFormatPr defaultColWidth="9" defaultRowHeight="13.5"/>
  <cols>
    <col min="4" max="4" width="6.875" customWidth="1"/>
    <col min="5" max="5" width="27.625" customWidth="1"/>
    <col min="6" max="6" width="14.125" customWidth="1"/>
    <col min="7" max="7" width="15.25" style="3" customWidth="1"/>
    <col min="8" max="8" width="12.75" style="29" customWidth="1"/>
    <col min="9" max="9" width="12.125" customWidth="1"/>
    <col min="10" max="10" width="12.5" style="3" customWidth="1"/>
    <col min="11" max="11" width="14.75" style="30" customWidth="1"/>
    <col min="13" max="13" width="9" customWidth="1"/>
  </cols>
  <sheetData>
    <row r="4" s="27" customFormat="1" ht="22.5" spans="4:11">
      <c r="D4" s="31" t="s">
        <v>45</v>
      </c>
      <c r="E4" s="32"/>
      <c r="F4" s="32"/>
      <c r="G4" s="32"/>
      <c r="H4" s="32"/>
      <c r="I4" s="32"/>
      <c r="J4" s="32"/>
      <c r="K4" s="32"/>
    </row>
    <row r="5" s="28" customFormat="1" ht="14.25" spans="4:11">
      <c r="D5" s="12" t="s">
        <v>1</v>
      </c>
      <c r="E5" s="12" t="s">
        <v>2</v>
      </c>
      <c r="F5" s="12" t="s">
        <v>3</v>
      </c>
      <c r="G5" s="12" t="s">
        <v>4</v>
      </c>
      <c r="H5" s="33" t="s">
        <v>5</v>
      </c>
      <c r="I5" s="47" t="s">
        <v>6</v>
      </c>
      <c r="J5" s="48" t="s">
        <v>7</v>
      </c>
      <c r="K5" s="48" t="s">
        <v>46</v>
      </c>
    </row>
    <row r="6" spans="4:11">
      <c r="D6" s="34">
        <v>1</v>
      </c>
      <c r="E6" s="34" t="s">
        <v>10</v>
      </c>
      <c r="F6" s="34">
        <f>H6+H7</f>
        <v>208</v>
      </c>
      <c r="G6" s="12" t="s">
        <v>11</v>
      </c>
      <c r="H6" s="33">
        <v>76</v>
      </c>
      <c r="I6" s="12">
        <v>15</v>
      </c>
      <c r="J6" s="12">
        <v>19</v>
      </c>
      <c r="K6" s="13">
        <v>11</v>
      </c>
    </row>
    <row r="7" spans="4:11">
      <c r="D7" s="35"/>
      <c r="E7" s="35"/>
      <c r="F7" s="35"/>
      <c r="G7" s="12" t="s">
        <v>12</v>
      </c>
      <c r="H7" s="33">
        <v>132</v>
      </c>
      <c r="I7" s="12">
        <v>26</v>
      </c>
      <c r="J7" s="12">
        <v>33</v>
      </c>
      <c r="K7" s="13">
        <v>20</v>
      </c>
    </row>
    <row r="8" spans="4:11">
      <c r="D8" s="34">
        <v>2</v>
      </c>
      <c r="E8" s="34" t="s">
        <v>13</v>
      </c>
      <c r="F8" s="34">
        <f t="shared" ref="F8" si="0">H8+H9</f>
        <v>85</v>
      </c>
      <c r="G8" s="12" t="s">
        <v>11</v>
      </c>
      <c r="H8" s="36">
        <v>22</v>
      </c>
      <c r="I8" s="12">
        <v>4</v>
      </c>
      <c r="J8" s="12">
        <v>6</v>
      </c>
      <c r="K8" s="13">
        <v>3</v>
      </c>
    </row>
    <row r="9" spans="4:11">
      <c r="D9" s="35"/>
      <c r="E9" s="35"/>
      <c r="F9" s="35"/>
      <c r="G9" s="12" t="s">
        <v>12</v>
      </c>
      <c r="H9" s="36">
        <v>63</v>
      </c>
      <c r="I9" s="12">
        <v>13</v>
      </c>
      <c r="J9" s="12">
        <v>16</v>
      </c>
      <c r="K9" s="13">
        <v>9</v>
      </c>
    </row>
    <row r="10" spans="4:11">
      <c r="D10" s="34">
        <v>3</v>
      </c>
      <c r="E10" s="34" t="s">
        <v>14</v>
      </c>
      <c r="F10" s="34">
        <f t="shared" ref="F10" si="1">H10+H11</f>
        <v>97</v>
      </c>
      <c r="G10" s="12" t="s">
        <v>11</v>
      </c>
      <c r="H10" s="33">
        <v>43</v>
      </c>
      <c r="I10" s="12">
        <v>9</v>
      </c>
      <c r="J10" s="12">
        <v>11</v>
      </c>
      <c r="K10" s="13">
        <v>6</v>
      </c>
    </row>
    <row r="11" spans="4:11">
      <c r="D11" s="35"/>
      <c r="E11" s="35"/>
      <c r="F11" s="35"/>
      <c r="G11" s="12" t="s">
        <v>12</v>
      </c>
      <c r="H11" s="33">
        <v>54</v>
      </c>
      <c r="I11" s="12">
        <v>11</v>
      </c>
      <c r="J11" s="12">
        <v>14</v>
      </c>
      <c r="K11" s="13">
        <v>8</v>
      </c>
    </row>
    <row r="12" spans="4:11">
      <c r="D12" s="34">
        <v>4</v>
      </c>
      <c r="E12" s="34" t="s">
        <v>47</v>
      </c>
      <c r="F12" s="34">
        <f t="shared" ref="F12" si="2">H12+H13</f>
        <v>20</v>
      </c>
      <c r="G12" s="12" t="s">
        <v>11</v>
      </c>
      <c r="H12" s="33">
        <v>6</v>
      </c>
      <c r="I12" s="12">
        <v>1</v>
      </c>
      <c r="J12" s="12">
        <v>2</v>
      </c>
      <c r="K12" s="13">
        <v>1</v>
      </c>
    </row>
    <row r="13" spans="4:11">
      <c r="D13" s="35"/>
      <c r="E13" s="35"/>
      <c r="F13" s="35"/>
      <c r="G13" s="12" t="s">
        <v>12</v>
      </c>
      <c r="H13" s="33">
        <v>14</v>
      </c>
      <c r="I13" s="12">
        <v>3</v>
      </c>
      <c r="J13" s="12">
        <v>4</v>
      </c>
      <c r="K13" s="13">
        <v>2</v>
      </c>
    </row>
    <row r="14" spans="4:11">
      <c r="D14" s="34">
        <v>5</v>
      </c>
      <c r="E14" s="34" t="s">
        <v>15</v>
      </c>
      <c r="F14" s="34">
        <f t="shared" ref="F14" si="3">H14+H15</f>
        <v>129</v>
      </c>
      <c r="G14" s="12" t="s">
        <v>11</v>
      </c>
      <c r="H14" s="33">
        <v>90</v>
      </c>
      <c r="I14" s="12">
        <v>18</v>
      </c>
      <c r="J14" s="12">
        <v>23</v>
      </c>
      <c r="K14" s="13">
        <v>14</v>
      </c>
    </row>
    <row r="15" spans="4:11">
      <c r="D15" s="35"/>
      <c r="E15" s="35"/>
      <c r="F15" s="35"/>
      <c r="G15" s="12" t="s">
        <v>12</v>
      </c>
      <c r="H15" s="33">
        <v>39</v>
      </c>
      <c r="I15" s="12">
        <v>8</v>
      </c>
      <c r="J15" s="12">
        <v>10</v>
      </c>
      <c r="K15" s="13">
        <v>6</v>
      </c>
    </row>
    <row r="16" spans="4:11">
      <c r="D16" s="34">
        <v>6</v>
      </c>
      <c r="E16" s="34" t="s">
        <v>16</v>
      </c>
      <c r="F16" s="34">
        <f t="shared" ref="F16" si="4">H16+H17</f>
        <v>252</v>
      </c>
      <c r="G16" s="12" t="s">
        <v>11</v>
      </c>
      <c r="H16" s="33">
        <v>110</v>
      </c>
      <c r="I16" s="12">
        <v>22</v>
      </c>
      <c r="J16" s="12">
        <v>28</v>
      </c>
      <c r="K16" s="13">
        <v>17</v>
      </c>
    </row>
    <row r="17" spans="4:11">
      <c r="D17" s="35"/>
      <c r="E17" s="35"/>
      <c r="F17" s="35"/>
      <c r="G17" s="12" t="s">
        <v>12</v>
      </c>
      <c r="H17" s="33">
        <v>142</v>
      </c>
      <c r="I17" s="12">
        <v>28</v>
      </c>
      <c r="J17" s="12">
        <v>36</v>
      </c>
      <c r="K17" s="13">
        <v>21</v>
      </c>
    </row>
    <row r="18" spans="4:11">
      <c r="D18" s="34">
        <v>7</v>
      </c>
      <c r="E18" s="34" t="s">
        <v>17</v>
      </c>
      <c r="F18" s="34">
        <f t="shared" ref="F18" si="5">H18+H19</f>
        <v>94</v>
      </c>
      <c r="G18" s="12" t="s">
        <v>11</v>
      </c>
      <c r="H18" s="33">
        <v>29</v>
      </c>
      <c r="I18" s="12">
        <v>6</v>
      </c>
      <c r="J18" s="12">
        <v>7</v>
      </c>
      <c r="K18" s="13">
        <v>4</v>
      </c>
    </row>
    <row r="19" spans="4:11">
      <c r="D19" s="35"/>
      <c r="E19" s="35"/>
      <c r="F19" s="35"/>
      <c r="G19" s="12" t="s">
        <v>12</v>
      </c>
      <c r="H19" s="33">
        <v>65</v>
      </c>
      <c r="I19" s="12">
        <v>13</v>
      </c>
      <c r="J19" s="12">
        <v>16</v>
      </c>
      <c r="K19" s="13">
        <v>10</v>
      </c>
    </row>
    <row r="20" spans="4:11">
      <c r="D20" s="34">
        <v>8</v>
      </c>
      <c r="E20" s="34" t="s">
        <v>18</v>
      </c>
      <c r="F20" s="34">
        <f t="shared" ref="F20" si="6">H20+H21</f>
        <v>115</v>
      </c>
      <c r="G20" s="12" t="s">
        <v>11</v>
      </c>
      <c r="H20" s="33">
        <v>37</v>
      </c>
      <c r="I20" s="12">
        <v>7</v>
      </c>
      <c r="J20" s="12">
        <v>9</v>
      </c>
      <c r="K20" s="13">
        <v>6</v>
      </c>
    </row>
    <row r="21" spans="4:11">
      <c r="D21" s="35"/>
      <c r="E21" s="35"/>
      <c r="F21" s="35"/>
      <c r="G21" s="12" t="s">
        <v>12</v>
      </c>
      <c r="H21" s="33">
        <v>78</v>
      </c>
      <c r="I21" s="12">
        <v>16</v>
      </c>
      <c r="J21" s="12">
        <v>20</v>
      </c>
      <c r="K21" s="13">
        <v>12</v>
      </c>
    </row>
    <row r="22" spans="4:11">
      <c r="D22" s="34">
        <v>9</v>
      </c>
      <c r="E22" s="34" t="s">
        <v>19</v>
      </c>
      <c r="F22" s="34">
        <f t="shared" ref="F22" si="7">H22+H23</f>
        <v>170</v>
      </c>
      <c r="G22" s="12" t="s">
        <v>11</v>
      </c>
      <c r="H22" s="33">
        <v>57</v>
      </c>
      <c r="I22" s="12">
        <v>11</v>
      </c>
      <c r="J22" s="12">
        <v>14</v>
      </c>
      <c r="K22" s="13">
        <v>9</v>
      </c>
    </row>
    <row r="23" spans="4:11">
      <c r="D23" s="35"/>
      <c r="E23" s="35"/>
      <c r="F23" s="35"/>
      <c r="G23" s="12" t="s">
        <v>12</v>
      </c>
      <c r="H23" s="33">
        <v>113</v>
      </c>
      <c r="I23" s="12">
        <v>23</v>
      </c>
      <c r="J23" s="12">
        <v>28</v>
      </c>
      <c r="K23" s="13">
        <v>17</v>
      </c>
    </row>
    <row r="24" spans="4:11">
      <c r="D24" s="34">
        <v>10</v>
      </c>
      <c r="E24" s="34" t="s">
        <v>20</v>
      </c>
      <c r="F24" s="34">
        <f t="shared" ref="F24" si="8">H24+H25</f>
        <v>141</v>
      </c>
      <c r="G24" s="12" t="s">
        <v>11</v>
      </c>
      <c r="H24" s="33">
        <v>52</v>
      </c>
      <c r="I24" s="12">
        <v>10</v>
      </c>
      <c r="J24" s="12">
        <v>13</v>
      </c>
      <c r="K24" s="13">
        <v>8</v>
      </c>
    </row>
    <row r="25" spans="4:11">
      <c r="D25" s="35"/>
      <c r="E25" s="35"/>
      <c r="F25" s="35"/>
      <c r="G25" s="12" t="s">
        <v>12</v>
      </c>
      <c r="H25" s="33">
        <v>89</v>
      </c>
      <c r="I25" s="12">
        <v>18</v>
      </c>
      <c r="J25" s="12">
        <v>22</v>
      </c>
      <c r="K25" s="13">
        <v>13</v>
      </c>
    </row>
    <row r="26" spans="4:11">
      <c r="D26" s="34">
        <v>11</v>
      </c>
      <c r="E26" s="34" t="s">
        <v>21</v>
      </c>
      <c r="F26" s="34">
        <f t="shared" ref="F26" si="9">H26+H27</f>
        <v>93</v>
      </c>
      <c r="G26" s="12" t="s">
        <v>11</v>
      </c>
      <c r="H26" s="37">
        <v>38</v>
      </c>
      <c r="I26" s="12">
        <v>8</v>
      </c>
      <c r="J26" s="12">
        <v>10</v>
      </c>
      <c r="K26" s="13">
        <v>6</v>
      </c>
    </row>
    <row r="27" spans="4:11">
      <c r="D27" s="35"/>
      <c r="E27" s="35"/>
      <c r="F27" s="35"/>
      <c r="G27" s="12" t="s">
        <v>12</v>
      </c>
      <c r="H27" s="33">
        <v>55</v>
      </c>
      <c r="I27" s="12">
        <v>11</v>
      </c>
      <c r="J27" s="12">
        <v>14</v>
      </c>
      <c r="K27" s="13">
        <v>8</v>
      </c>
    </row>
    <row r="28" spans="4:11">
      <c r="D28" s="34">
        <v>12</v>
      </c>
      <c r="E28" s="34" t="s">
        <v>22</v>
      </c>
      <c r="F28" s="34">
        <f t="shared" ref="F28" si="10">H28+H29</f>
        <v>91</v>
      </c>
      <c r="G28" s="12" t="s">
        <v>11</v>
      </c>
      <c r="H28" s="33">
        <v>31</v>
      </c>
      <c r="I28" s="12">
        <v>6</v>
      </c>
      <c r="J28" s="12">
        <v>8</v>
      </c>
      <c r="K28" s="13">
        <v>5</v>
      </c>
    </row>
    <row r="29" spans="4:11">
      <c r="D29" s="35"/>
      <c r="E29" s="35"/>
      <c r="F29" s="35"/>
      <c r="G29" s="12" t="s">
        <v>12</v>
      </c>
      <c r="H29" s="33">
        <v>60</v>
      </c>
      <c r="I29" s="12">
        <v>12</v>
      </c>
      <c r="J29" s="12">
        <v>15</v>
      </c>
      <c r="K29" s="13">
        <v>9</v>
      </c>
    </row>
    <row r="30" spans="4:11">
      <c r="D30" s="34">
        <v>13</v>
      </c>
      <c r="E30" s="34" t="s">
        <v>23</v>
      </c>
      <c r="F30" s="34">
        <f t="shared" ref="F30" si="11">H30+H31</f>
        <v>79</v>
      </c>
      <c r="G30" s="12" t="s">
        <v>11</v>
      </c>
      <c r="H30" s="33">
        <v>79</v>
      </c>
      <c r="I30" s="12">
        <v>16</v>
      </c>
      <c r="J30" s="12">
        <v>20</v>
      </c>
      <c r="K30" s="13">
        <v>12</v>
      </c>
    </row>
    <row r="31" spans="4:11">
      <c r="D31" s="35"/>
      <c r="E31" s="35" t="s">
        <v>24</v>
      </c>
      <c r="F31" s="35"/>
      <c r="G31" s="12" t="s">
        <v>12</v>
      </c>
      <c r="H31" s="33">
        <v>0</v>
      </c>
      <c r="I31" s="12">
        <v>0</v>
      </c>
      <c r="J31" s="12">
        <v>0</v>
      </c>
      <c r="K31" s="13">
        <v>0</v>
      </c>
    </row>
    <row r="32" spans="4:11">
      <c r="D32" s="34">
        <v>14</v>
      </c>
      <c r="E32" s="34" t="s">
        <v>25</v>
      </c>
      <c r="F32" s="34">
        <f t="shared" ref="F32" si="12">H32+H33</f>
        <v>63</v>
      </c>
      <c r="G32" s="12" t="s">
        <v>11</v>
      </c>
      <c r="H32" s="33">
        <v>63</v>
      </c>
      <c r="I32" s="12">
        <v>13</v>
      </c>
      <c r="J32" s="12">
        <v>16</v>
      </c>
      <c r="K32" s="13">
        <v>9</v>
      </c>
    </row>
    <row r="33" spans="4:11">
      <c r="D33" s="35"/>
      <c r="E33" s="35" t="s">
        <v>26</v>
      </c>
      <c r="F33" s="35"/>
      <c r="G33" s="12" t="s">
        <v>12</v>
      </c>
      <c r="H33" s="33">
        <v>0</v>
      </c>
      <c r="I33" s="12">
        <v>0</v>
      </c>
      <c r="J33" s="12">
        <v>0</v>
      </c>
      <c r="K33" s="13">
        <v>0</v>
      </c>
    </row>
    <row r="34" spans="4:11">
      <c r="D34" s="34">
        <v>15</v>
      </c>
      <c r="E34" s="34" t="s">
        <v>27</v>
      </c>
      <c r="F34" s="34">
        <f t="shared" ref="F34" si="13">H34+H35</f>
        <v>133</v>
      </c>
      <c r="G34" s="12" t="s">
        <v>11</v>
      </c>
      <c r="H34" s="33">
        <v>95</v>
      </c>
      <c r="I34" s="12">
        <v>19</v>
      </c>
      <c r="J34" s="12">
        <v>24</v>
      </c>
      <c r="K34" s="13">
        <v>14</v>
      </c>
    </row>
    <row r="35" spans="4:11">
      <c r="D35" s="35"/>
      <c r="E35" s="35"/>
      <c r="F35" s="35"/>
      <c r="G35" s="12" t="s">
        <v>12</v>
      </c>
      <c r="H35" s="33">
        <v>38</v>
      </c>
      <c r="I35" s="12">
        <v>8</v>
      </c>
      <c r="J35" s="12">
        <v>10</v>
      </c>
      <c r="K35" s="13">
        <v>6</v>
      </c>
    </row>
    <row r="36" spans="4:11">
      <c r="D36" s="34">
        <v>16</v>
      </c>
      <c r="E36" s="34" t="s">
        <v>28</v>
      </c>
      <c r="F36" s="38">
        <f>H36+H37</f>
        <v>35</v>
      </c>
      <c r="G36" s="12" t="s">
        <v>12</v>
      </c>
      <c r="H36" s="33">
        <v>35</v>
      </c>
      <c r="I36" s="12">
        <v>7</v>
      </c>
      <c r="J36" s="12">
        <v>9</v>
      </c>
      <c r="K36" s="13">
        <v>5</v>
      </c>
    </row>
    <row r="37" spans="4:11">
      <c r="D37" s="35"/>
      <c r="E37" s="35" t="s">
        <v>29</v>
      </c>
      <c r="F37" s="39"/>
      <c r="G37" s="12" t="s">
        <v>11</v>
      </c>
      <c r="H37" s="33">
        <v>0</v>
      </c>
      <c r="I37" s="12">
        <v>0</v>
      </c>
      <c r="J37" s="12">
        <v>0</v>
      </c>
      <c r="K37" s="13">
        <v>0</v>
      </c>
    </row>
    <row r="38" spans="4:11">
      <c r="D38" s="34">
        <v>17</v>
      </c>
      <c r="E38" s="34" t="s">
        <v>30</v>
      </c>
      <c r="F38" s="40">
        <f t="shared" ref="F38" si="14">H38+H39</f>
        <v>46</v>
      </c>
      <c r="G38" s="12" t="s">
        <v>11</v>
      </c>
      <c r="H38" s="33">
        <v>19</v>
      </c>
      <c r="I38" s="12">
        <v>4</v>
      </c>
      <c r="J38" s="12">
        <v>5</v>
      </c>
      <c r="K38" s="13">
        <v>3</v>
      </c>
    </row>
    <row r="39" spans="4:11">
      <c r="D39" s="35"/>
      <c r="E39" s="35"/>
      <c r="F39" s="41"/>
      <c r="G39" s="12" t="s">
        <v>12</v>
      </c>
      <c r="H39" s="33">
        <v>27</v>
      </c>
      <c r="I39" s="12">
        <v>5</v>
      </c>
      <c r="J39" s="12">
        <v>7</v>
      </c>
      <c r="K39" s="13">
        <v>4</v>
      </c>
    </row>
    <row r="40" spans="4:11">
      <c r="D40" s="34">
        <v>18</v>
      </c>
      <c r="E40" s="34" t="s">
        <v>31</v>
      </c>
      <c r="F40" s="40">
        <f t="shared" ref="F40" si="15">H40+H41</f>
        <v>375</v>
      </c>
      <c r="G40" s="12" t="s">
        <v>11</v>
      </c>
      <c r="H40" s="33">
        <v>102</v>
      </c>
      <c r="I40" s="12">
        <v>20</v>
      </c>
      <c r="J40" s="12">
        <v>26</v>
      </c>
      <c r="K40" s="13">
        <v>15</v>
      </c>
    </row>
    <row r="41" spans="4:11">
      <c r="D41" s="35"/>
      <c r="E41" s="35"/>
      <c r="F41" s="41"/>
      <c r="G41" s="12" t="s">
        <v>12</v>
      </c>
      <c r="H41" s="33">
        <v>273</v>
      </c>
      <c r="I41" s="12">
        <v>55</v>
      </c>
      <c r="J41" s="12">
        <v>68</v>
      </c>
      <c r="K41" s="13">
        <v>41</v>
      </c>
    </row>
    <row r="42" spans="4:11">
      <c r="D42" s="34">
        <v>19</v>
      </c>
      <c r="E42" s="34" t="s">
        <v>32</v>
      </c>
      <c r="F42" s="40">
        <f t="shared" ref="F42" si="16">H42+H43</f>
        <v>175</v>
      </c>
      <c r="G42" s="12" t="s">
        <v>11</v>
      </c>
      <c r="H42" s="33">
        <v>48</v>
      </c>
      <c r="I42" s="12">
        <v>10</v>
      </c>
      <c r="J42" s="12">
        <v>12</v>
      </c>
      <c r="K42" s="13">
        <v>7</v>
      </c>
    </row>
    <row r="43" spans="4:11">
      <c r="D43" s="35"/>
      <c r="E43" s="35"/>
      <c r="F43" s="41"/>
      <c r="G43" s="12" t="s">
        <v>12</v>
      </c>
      <c r="H43" s="33">
        <v>127</v>
      </c>
      <c r="I43" s="12">
        <v>25</v>
      </c>
      <c r="J43" s="12">
        <v>32</v>
      </c>
      <c r="K43" s="13">
        <v>19</v>
      </c>
    </row>
    <row r="44" spans="4:11">
      <c r="D44" s="34">
        <v>20</v>
      </c>
      <c r="E44" s="34" t="s">
        <v>33</v>
      </c>
      <c r="F44" s="40">
        <v>95</v>
      </c>
      <c r="G44" s="12" t="s">
        <v>11</v>
      </c>
      <c r="H44" s="33">
        <v>95</v>
      </c>
      <c r="I44" s="12">
        <v>19</v>
      </c>
      <c r="J44" s="12">
        <v>24</v>
      </c>
      <c r="K44" s="13">
        <v>14</v>
      </c>
    </row>
    <row r="45" spans="4:11">
      <c r="D45" s="35"/>
      <c r="E45" s="35"/>
      <c r="F45" s="41"/>
      <c r="G45" s="12" t="s">
        <v>12</v>
      </c>
      <c r="H45" s="33">
        <v>0</v>
      </c>
      <c r="I45" s="12">
        <v>0</v>
      </c>
      <c r="J45" s="12">
        <v>0</v>
      </c>
      <c r="K45" s="13">
        <v>0</v>
      </c>
    </row>
    <row r="46" spans="4:11">
      <c r="D46" s="34">
        <v>21</v>
      </c>
      <c r="E46" s="34" t="s">
        <v>35</v>
      </c>
      <c r="F46" s="40">
        <f t="shared" ref="F46" si="17">H46+H47</f>
        <v>72</v>
      </c>
      <c r="G46" s="12" t="s">
        <v>11</v>
      </c>
      <c r="H46" s="33">
        <v>13</v>
      </c>
      <c r="I46" s="12">
        <v>3</v>
      </c>
      <c r="J46" s="12">
        <v>3</v>
      </c>
      <c r="K46" s="13">
        <v>2</v>
      </c>
    </row>
    <row r="47" spans="4:11">
      <c r="D47" s="35"/>
      <c r="E47" s="35"/>
      <c r="F47" s="41"/>
      <c r="G47" s="12" t="s">
        <v>12</v>
      </c>
      <c r="H47" s="33">
        <v>59</v>
      </c>
      <c r="I47" s="12">
        <v>12</v>
      </c>
      <c r="J47" s="12">
        <v>15</v>
      </c>
      <c r="K47" s="13">
        <v>9</v>
      </c>
    </row>
    <row r="48" spans="4:11">
      <c r="D48" s="34">
        <v>22</v>
      </c>
      <c r="E48" s="34" t="s">
        <v>36</v>
      </c>
      <c r="F48" s="40">
        <f t="shared" ref="F48" si="18">H48+H49</f>
        <v>34</v>
      </c>
      <c r="G48" s="12" t="s">
        <v>11</v>
      </c>
      <c r="H48" s="33">
        <v>8</v>
      </c>
      <c r="I48" s="12">
        <v>2</v>
      </c>
      <c r="J48" s="12">
        <v>2</v>
      </c>
      <c r="K48" s="13">
        <v>1</v>
      </c>
    </row>
    <row r="49" spans="4:11">
      <c r="D49" s="35"/>
      <c r="E49" s="35"/>
      <c r="F49" s="41"/>
      <c r="G49" s="12" t="s">
        <v>12</v>
      </c>
      <c r="H49" s="33">
        <v>26</v>
      </c>
      <c r="I49" s="12">
        <v>5</v>
      </c>
      <c r="J49" s="12">
        <v>7</v>
      </c>
      <c r="K49" s="13">
        <v>4</v>
      </c>
    </row>
    <row r="50" spans="4:11">
      <c r="D50" s="34">
        <v>23</v>
      </c>
      <c r="E50" s="34" t="s">
        <v>37</v>
      </c>
      <c r="F50" s="40">
        <f t="shared" ref="F50" si="19">H50+H51</f>
        <v>39</v>
      </c>
      <c r="G50" s="12" t="s">
        <v>11</v>
      </c>
      <c r="H50" s="33">
        <v>11</v>
      </c>
      <c r="I50" s="12">
        <v>2</v>
      </c>
      <c r="J50" s="12">
        <v>3</v>
      </c>
      <c r="K50" s="13">
        <v>2</v>
      </c>
    </row>
    <row r="51" spans="4:11">
      <c r="D51" s="35"/>
      <c r="E51" s="35"/>
      <c r="F51" s="41"/>
      <c r="G51" s="12" t="s">
        <v>12</v>
      </c>
      <c r="H51" s="33">
        <v>28</v>
      </c>
      <c r="I51" s="12">
        <v>6</v>
      </c>
      <c r="J51" s="12">
        <v>7</v>
      </c>
      <c r="K51" s="13">
        <v>4</v>
      </c>
    </row>
    <row r="52" spans="4:11">
      <c r="D52" s="34">
        <v>24</v>
      </c>
      <c r="E52" s="34" t="s">
        <v>38</v>
      </c>
      <c r="F52" s="40">
        <f t="shared" ref="F52" si="20">H52+H53</f>
        <v>9</v>
      </c>
      <c r="G52" s="12" t="s">
        <v>11</v>
      </c>
      <c r="H52" s="33">
        <v>9</v>
      </c>
      <c r="I52" s="12">
        <v>2</v>
      </c>
      <c r="J52" s="12">
        <v>2</v>
      </c>
      <c r="K52" s="13">
        <v>1</v>
      </c>
    </row>
    <row r="53" spans="4:11">
      <c r="D53" s="35"/>
      <c r="E53" s="35"/>
      <c r="F53" s="41"/>
      <c r="G53" s="12" t="s">
        <v>12</v>
      </c>
      <c r="H53" s="33">
        <v>0</v>
      </c>
      <c r="I53" s="12">
        <v>0</v>
      </c>
      <c r="J53" s="12">
        <v>0</v>
      </c>
      <c r="K53" s="13">
        <v>0</v>
      </c>
    </row>
    <row r="54" spans="4:11">
      <c r="D54" s="34">
        <v>25</v>
      </c>
      <c r="E54" s="34" t="s">
        <v>39</v>
      </c>
      <c r="F54" s="40">
        <f t="shared" ref="F54" si="21">H54+H55</f>
        <v>22</v>
      </c>
      <c r="G54" s="12" t="s">
        <v>11</v>
      </c>
      <c r="H54" s="33">
        <v>22</v>
      </c>
      <c r="I54" s="12">
        <v>4</v>
      </c>
      <c r="J54" s="12">
        <v>6</v>
      </c>
      <c r="K54" s="13">
        <v>3</v>
      </c>
    </row>
    <row r="55" spans="4:11">
      <c r="D55" s="42"/>
      <c r="E55" s="35" t="s">
        <v>40</v>
      </c>
      <c r="F55" s="41"/>
      <c r="G55" s="12" t="s">
        <v>12</v>
      </c>
      <c r="H55" s="33">
        <v>0</v>
      </c>
      <c r="I55" s="12">
        <v>0</v>
      </c>
      <c r="J55" s="12">
        <v>0</v>
      </c>
      <c r="K55" s="13">
        <v>0</v>
      </c>
    </row>
    <row r="56" ht="18.75" spans="4:14">
      <c r="D56" s="43"/>
      <c r="E56" s="34" t="s">
        <v>41</v>
      </c>
      <c r="F56" s="7">
        <v>2672</v>
      </c>
      <c r="G56" s="15"/>
      <c r="H56" s="44">
        <v>2672</v>
      </c>
      <c r="I56" s="20">
        <f t="shared" ref="I56:K56" si="22">SUM(I6:I55)</f>
        <v>536</v>
      </c>
      <c r="J56" s="20">
        <f t="shared" si="22"/>
        <v>676</v>
      </c>
      <c r="K56" s="20">
        <f t="shared" si="22"/>
        <v>400</v>
      </c>
      <c r="M56" s="49"/>
      <c r="N56" s="49"/>
    </row>
    <row r="57" ht="18.75" spans="4:11">
      <c r="D57" s="45"/>
      <c r="E57" s="35"/>
      <c r="F57" s="11"/>
      <c r="G57" s="15"/>
      <c r="H57" s="46"/>
      <c r="I57" s="50">
        <v>1612</v>
      </c>
      <c r="J57" s="51"/>
      <c r="K57" s="52"/>
    </row>
    <row r="58" ht="14.25" customHeight="1"/>
  </sheetData>
  <mergeCells count="81">
    <mergeCell ref="D4:K4"/>
    <mergeCell ref="I57:K57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H56:H57"/>
  </mergeCells>
  <conditionalFormatting sqref="H5:H6 H56:H1048576">
    <cfRule type="duplicateValues" dxfId="1" priority="1"/>
    <cfRule type="cellIs" dxfId="2" priority="7" operator="equal">
      <formula>1337.5</formula>
    </cfRule>
    <cfRule type="duplicateValues" dxfId="1" priority="8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H30"/>
  <sheetViews>
    <sheetView workbookViewId="0">
      <selection activeCell="J14" sqref="J14"/>
    </sheetView>
  </sheetViews>
  <sheetFormatPr defaultColWidth="9" defaultRowHeight="13.5" outlineLevelCol="7"/>
  <cols>
    <col min="3" max="3" width="7.25" customWidth="1"/>
    <col min="4" max="4" width="21.5" style="3" customWidth="1"/>
    <col min="5" max="5" width="14.375" style="3" customWidth="1"/>
    <col min="6" max="7" width="9" style="3"/>
    <col min="8" max="8" width="16.75" style="3" customWidth="1"/>
  </cols>
  <sheetData>
    <row r="4" s="17" customFormat="1" ht="36.75" customHeight="1" spans="4:8">
      <c r="D4" s="18" t="s">
        <v>48</v>
      </c>
      <c r="E4" s="18"/>
      <c r="F4" s="18"/>
      <c r="G4" s="18"/>
      <c r="H4" s="18"/>
    </row>
    <row r="5" s="24" customFormat="1" ht="24.95" customHeight="1" spans="4:8">
      <c r="D5" s="7" t="s">
        <v>49</v>
      </c>
      <c r="E5" s="7" t="s">
        <v>3</v>
      </c>
      <c r="F5" s="20" t="s">
        <v>50</v>
      </c>
      <c r="G5" s="20"/>
      <c r="H5" s="20"/>
    </row>
    <row r="6" ht="24.95" customHeight="1" spans="4:8">
      <c r="D6" s="11"/>
      <c r="E6" s="11"/>
      <c r="F6" s="13" t="s">
        <v>51</v>
      </c>
      <c r="G6" s="13" t="s">
        <v>52</v>
      </c>
      <c r="H6" s="13" t="s">
        <v>53</v>
      </c>
    </row>
    <row r="7" ht="24.95" customHeight="1" spans="4:8">
      <c r="D7" s="12" t="s">
        <v>54</v>
      </c>
      <c r="E7" s="14">
        <v>12</v>
      </c>
      <c r="F7" s="13">
        <v>2</v>
      </c>
      <c r="G7" s="13">
        <v>6</v>
      </c>
      <c r="H7" s="13">
        <v>4</v>
      </c>
    </row>
    <row r="8" ht="24.95" customHeight="1" spans="4:8">
      <c r="D8" s="12" t="s">
        <v>55</v>
      </c>
      <c r="E8" s="14">
        <v>12</v>
      </c>
      <c r="F8" s="13">
        <v>2</v>
      </c>
      <c r="G8" s="13">
        <v>6</v>
      </c>
      <c r="H8" s="13">
        <v>4</v>
      </c>
    </row>
    <row r="9" ht="24.95" customHeight="1" spans="4:8">
      <c r="D9" s="12" t="s">
        <v>56</v>
      </c>
      <c r="E9" s="14">
        <v>17</v>
      </c>
      <c r="F9" s="13">
        <v>3</v>
      </c>
      <c r="G9" s="13">
        <v>9</v>
      </c>
      <c r="H9" s="13">
        <v>5</v>
      </c>
    </row>
    <row r="10" ht="24.95" customHeight="1" spans="4:8">
      <c r="D10" s="12" t="s">
        <v>57</v>
      </c>
      <c r="E10" s="14">
        <v>22</v>
      </c>
      <c r="F10" s="13">
        <v>4</v>
      </c>
      <c r="G10" s="13">
        <v>11</v>
      </c>
      <c r="H10" s="13">
        <v>7</v>
      </c>
    </row>
    <row r="11" ht="24.95" customHeight="1" spans="4:8">
      <c r="D11" s="12" t="s">
        <v>58</v>
      </c>
      <c r="E11" s="14">
        <v>10</v>
      </c>
      <c r="F11" s="13">
        <v>2</v>
      </c>
      <c r="G11" s="13">
        <v>5</v>
      </c>
      <c r="H11" s="13">
        <v>3</v>
      </c>
    </row>
    <row r="12" ht="24.95" customHeight="1" spans="4:8">
      <c r="D12" s="12" t="s">
        <v>59</v>
      </c>
      <c r="E12" s="14">
        <v>11</v>
      </c>
      <c r="F12" s="13">
        <v>2</v>
      </c>
      <c r="G12" s="13">
        <v>6</v>
      </c>
      <c r="H12" s="13">
        <v>3</v>
      </c>
    </row>
    <row r="13" ht="24.95" customHeight="1" spans="4:8">
      <c r="D13" s="12" t="s">
        <v>60</v>
      </c>
      <c r="E13" s="14">
        <v>35</v>
      </c>
      <c r="F13" s="13">
        <v>7</v>
      </c>
      <c r="G13" s="13">
        <v>18</v>
      </c>
      <c r="H13" s="13">
        <v>10</v>
      </c>
    </row>
    <row r="14" ht="24.95" customHeight="1" spans="4:8">
      <c r="D14" s="12" t="s">
        <v>61</v>
      </c>
      <c r="E14" s="14">
        <v>12</v>
      </c>
      <c r="F14" s="13">
        <v>2</v>
      </c>
      <c r="G14" s="13">
        <v>7</v>
      </c>
      <c r="H14" s="13">
        <v>3</v>
      </c>
    </row>
    <row r="15" s="25" customFormat="1" ht="24.95" customHeight="1" spans="4:8">
      <c r="D15" s="20" t="s">
        <v>62</v>
      </c>
      <c r="E15" s="16">
        <v>131</v>
      </c>
      <c r="F15" s="16">
        <f>SUM(F7:F14)</f>
        <v>24</v>
      </c>
      <c r="G15" s="16">
        <f>SUM(G7:G14)</f>
        <v>68</v>
      </c>
      <c r="H15" s="16">
        <f>SUM(H7:H14)</f>
        <v>39</v>
      </c>
    </row>
    <row r="23" spans="8:8">
      <c r="H23" s="26"/>
    </row>
    <row r="24" spans="8:8">
      <c r="H24" s="26"/>
    </row>
    <row r="25" spans="8:8">
      <c r="H25" s="26"/>
    </row>
    <row r="26" spans="8:8">
      <c r="H26" s="26"/>
    </row>
    <row r="27" spans="8:8">
      <c r="H27" s="26"/>
    </row>
    <row r="28" spans="8:8">
      <c r="H28" s="26"/>
    </row>
    <row r="29" spans="8:8">
      <c r="H29" s="26"/>
    </row>
    <row r="30" spans="8:8">
      <c r="H30" s="26"/>
    </row>
  </sheetData>
  <mergeCells count="4">
    <mergeCell ref="D4:H4"/>
    <mergeCell ref="F5:H5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K15"/>
  <sheetViews>
    <sheetView workbookViewId="0">
      <selection activeCell="E15" sqref="E15:H15"/>
    </sheetView>
  </sheetViews>
  <sheetFormatPr defaultColWidth="9" defaultRowHeight="13.5"/>
  <cols>
    <col min="3" max="3" width="5.75" customWidth="1"/>
    <col min="4" max="4" width="19.25" customWidth="1"/>
    <col min="5" max="5" width="14.625" customWidth="1"/>
    <col min="6" max="6" width="10.125" customWidth="1"/>
    <col min="7" max="7" width="11.375" customWidth="1"/>
    <col min="8" max="8" width="15.75" customWidth="1"/>
  </cols>
  <sheetData>
    <row r="4" s="17" customFormat="1" ht="39" customHeight="1" spans="4:11">
      <c r="D4" s="18" t="s">
        <v>63</v>
      </c>
      <c r="E4" s="18"/>
      <c r="F4" s="18"/>
      <c r="G4" s="18"/>
      <c r="H4" s="18"/>
      <c r="I4" s="22"/>
      <c r="J4" s="22"/>
      <c r="K4" s="22"/>
    </row>
    <row r="5" s="17" customFormat="1" ht="25.5" spans="4:11">
      <c r="D5" s="7" t="s">
        <v>49</v>
      </c>
      <c r="E5" s="19" t="s">
        <v>3</v>
      </c>
      <c r="F5" s="20" t="s">
        <v>50</v>
      </c>
      <c r="G5" s="20"/>
      <c r="H5" s="20"/>
      <c r="I5" s="22"/>
      <c r="J5" s="22"/>
      <c r="K5" s="22"/>
    </row>
    <row r="6" ht="20.1" customHeight="1" spans="4:11">
      <c r="D6" s="11"/>
      <c r="E6" s="21"/>
      <c r="F6" s="13" t="s">
        <v>51</v>
      </c>
      <c r="G6" s="13" t="s">
        <v>52</v>
      </c>
      <c r="H6" s="13" t="s">
        <v>53</v>
      </c>
      <c r="I6" s="23"/>
      <c r="J6" s="23"/>
      <c r="K6" s="23"/>
    </row>
    <row r="7" ht="24.95" customHeight="1" spans="4:11">
      <c r="D7" s="13" t="s">
        <v>54</v>
      </c>
      <c r="E7" s="13">
        <v>15</v>
      </c>
      <c r="F7" s="13">
        <v>3</v>
      </c>
      <c r="G7" s="13">
        <v>8</v>
      </c>
      <c r="H7" s="13">
        <v>4</v>
      </c>
      <c r="I7" s="23"/>
      <c r="J7" s="23"/>
      <c r="K7" s="23"/>
    </row>
    <row r="8" ht="24.95" customHeight="1" spans="4:11">
      <c r="D8" s="13" t="s">
        <v>55</v>
      </c>
      <c r="E8" s="13">
        <v>16</v>
      </c>
      <c r="F8" s="13">
        <v>3</v>
      </c>
      <c r="G8" s="13">
        <v>8</v>
      </c>
      <c r="H8" s="13">
        <v>5</v>
      </c>
      <c r="I8" s="23"/>
      <c r="J8" s="23"/>
      <c r="K8" s="23"/>
    </row>
    <row r="9" ht="24.95" customHeight="1" spans="4:11">
      <c r="D9" s="13" t="s">
        <v>56</v>
      </c>
      <c r="E9" s="13">
        <v>22</v>
      </c>
      <c r="F9" s="13">
        <v>4</v>
      </c>
      <c r="G9" s="13">
        <v>11</v>
      </c>
      <c r="H9" s="13">
        <v>7</v>
      </c>
      <c r="I9" s="23"/>
      <c r="J9" s="23"/>
      <c r="K9" s="23"/>
    </row>
    <row r="10" ht="24.95" customHeight="1" spans="4:11">
      <c r="D10" s="13" t="s">
        <v>57</v>
      </c>
      <c r="E10" s="13">
        <v>24</v>
      </c>
      <c r="F10" s="13">
        <v>5</v>
      </c>
      <c r="G10" s="13">
        <v>12</v>
      </c>
      <c r="H10" s="13">
        <v>7</v>
      </c>
      <c r="I10" s="23"/>
      <c r="J10" s="23"/>
      <c r="K10" s="23"/>
    </row>
    <row r="11" ht="24.95" customHeight="1" spans="4:11">
      <c r="D11" s="13" t="s">
        <v>58</v>
      </c>
      <c r="E11" s="13">
        <v>13</v>
      </c>
      <c r="F11" s="13">
        <v>3</v>
      </c>
      <c r="G11" s="13">
        <v>7</v>
      </c>
      <c r="H11" s="13">
        <v>3</v>
      </c>
      <c r="I11" s="23"/>
      <c r="J11" s="23"/>
      <c r="K11" s="23"/>
    </row>
    <row r="12" ht="24.95" customHeight="1" spans="4:11">
      <c r="D12" s="13" t="s">
        <v>59</v>
      </c>
      <c r="E12" s="13">
        <v>13</v>
      </c>
      <c r="F12" s="13">
        <v>3</v>
      </c>
      <c r="G12" s="13">
        <v>7</v>
      </c>
      <c r="H12" s="13">
        <v>3</v>
      </c>
      <c r="I12" s="23"/>
      <c r="J12" s="23"/>
      <c r="K12" s="23"/>
    </row>
    <row r="13" ht="24.95" customHeight="1" spans="4:11">
      <c r="D13" s="13" t="s">
        <v>60</v>
      </c>
      <c r="E13" s="13">
        <v>39</v>
      </c>
      <c r="F13" s="13">
        <v>8</v>
      </c>
      <c r="G13" s="13">
        <v>20</v>
      </c>
      <c r="H13" s="13">
        <v>11</v>
      </c>
      <c r="I13" s="23"/>
      <c r="J13" s="23"/>
      <c r="K13" s="23"/>
    </row>
    <row r="14" ht="24.95" customHeight="1" spans="4:11">
      <c r="D14" s="13" t="s">
        <v>61</v>
      </c>
      <c r="E14" s="13">
        <v>17</v>
      </c>
      <c r="F14" s="13">
        <v>3</v>
      </c>
      <c r="G14" s="13">
        <v>9</v>
      </c>
      <c r="H14" s="13">
        <v>5</v>
      </c>
      <c r="I14" s="23"/>
      <c r="J14" s="23"/>
      <c r="K14" s="23"/>
    </row>
    <row r="15" ht="24.95" customHeight="1" spans="4:11">
      <c r="D15" s="13" t="s">
        <v>62</v>
      </c>
      <c r="E15" s="16">
        <v>159</v>
      </c>
      <c r="F15" s="16">
        <v>32</v>
      </c>
      <c r="G15" s="16">
        <v>82</v>
      </c>
      <c r="H15" s="16">
        <v>45</v>
      </c>
      <c r="I15" s="23"/>
      <c r="J15" s="23"/>
      <c r="K15" s="23"/>
    </row>
  </sheetData>
  <mergeCells count="4">
    <mergeCell ref="D4:H4"/>
    <mergeCell ref="F5:H5"/>
    <mergeCell ref="D5:D6"/>
    <mergeCell ref="E5:E6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H15"/>
  <sheetViews>
    <sheetView workbookViewId="0">
      <selection activeCell="E21" sqref="E21"/>
    </sheetView>
  </sheetViews>
  <sheetFormatPr defaultColWidth="9" defaultRowHeight="13.5" outlineLevelCol="7"/>
  <cols>
    <col min="4" max="4" width="23.5" style="3" customWidth="1"/>
    <col min="5" max="5" width="12.625" style="3" customWidth="1"/>
    <col min="6" max="6" width="9" style="3"/>
    <col min="7" max="7" width="19.125" style="3" customWidth="1"/>
    <col min="8" max="8" width="13.375" style="3" customWidth="1"/>
  </cols>
  <sheetData>
    <row r="4" s="1" customFormat="1" ht="36.75" customHeight="1" spans="4:8">
      <c r="D4" s="4" t="s">
        <v>64</v>
      </c>
      <c r="E4" s="5"/>
      <c r="F4" s="5"/>
      <c r="G4" s="5"/>
      <c r="H4" s="6"/>
    </row>
    <row r="5" s="2" customFormat="1" ht="20.1" customHeight="1" spans="4:8">
      <c r="D5" s="7" t="s">
        <v>49</v>
      </c>
      <c r="E5" s="7" t="s">
        <v>3</v>
      </c>
      <c r="F5" s="8" t="s">
        <v>50</v>
      </c>
      <c r="G5" s="9"/>
      <c r="H5" s="10"/>
    </row>
    <row r="6" ht="19.5" customHeight="1" spans="4:8">
      <c r="D6" s="11"/>
      <c r="E6" s="11"/>
      <c r="F6" s="12" t="s">
        <v>51</v>
      </c>
      <c r="G6" s="12" t="s">
        <v>52</v>
      </c>
      <c r="H6" s="12" t="s">
        <v>53</v>
      </c>
    </row>
    <row r="7" ht="24.95" customHeight="1" spans="4:8">
      <c r="D7" s="13" t="s">
        <v>54</v>
      </c>
      <c r="E7" s="14">
        <v>18</v>
      </c>
      <c r="F7" s="13">
        <v>4</v>
      </c>
      <c r="G7" s="13">
        <v>9</v>
      </c>
      <c r="H7" s="13">
        <v>5</v>
      </c>
    </row>
    <row r="8" ht="24.95" customHeight="1" spans="4:8">
      <c r="D8" s="13" t="s">
        <v>55</v>
      </c>
      <c r="E8" s="14">
        <v>19</v>
      </c>
      <c r="F8" s="13">
        <v>4</v>
      </c>
      <c r="G8" s="13">
        <v>10</v>
      </c>
      <c r="H8" s="13">
        <v>5</v>
      </c>
    </row>
    <row r="9" ht="24.95" customHeight="1" spans="4:8">
      <c r="D9" s="13" t="s">
        <v>56</v>
      </c>
      <c r="E9" s="14">
        <v>16</v>
      </c>
      <c r="F9" s="13">
        <v>3</v>
      </c>
      <c r="G9" s="13">
        <v>8</v>
      </c>
      <c r="H9" s="13">
        <v>5</v>
      </c>
    </row>
    <row r="10" ht="24.95" customHeight="1" spans="4:8">
      <c r="D10" s="13" t="s">
        <v>57</v>
      </c>
      <c r="E10" s="14">
        <v>38</v>
      </c>
      <c r="F10" s="13">
        <v>8</v>
      </c>
      <c r="G10" s="13">
        <v>19</v>
      </c>
      <c r="H10" s="13">
        <v>11</v>
      </c>
    </row>
    <row r="11" ht="24.95" customHeight="1" spans="4:8">
      <c r="D11" s="13" t="s">
        <v>58</v>
      </c>
      <c r="E11" s="14">
        <v>16</v>
      </c>
      <c r="F11" s="13">
        <v>3</v>
      </c>
      <c r="G11" s="13">
        <v>8</v>
      </c>
      <c r="H11" s="13">
        <v>5</v>
      </c>
    </row>
    <row r="12" ht="24.95" customHeight="1" spans="4:8">
      <c r="D12" s="13" t="s">
        <v>59</v>
      </c>
      <c r="E12" s="14">
        <v>22</v>
      </c>
      <c r="F12" s="13">
        <v>4</v>
      </c>
      <c r="G12" s="13">
        <v>11</v>
      </c>
      <c r="H12" s="13">
        <v>7</v>
      </c>
    </row>
    <row r="13" ht="24.95" customHeight="1" spans="4:8">
      <c r="D13" s="13" t="s">
        <v>60</v>
      </c>
      <c r="E13" s="14">
        <v>54</v>
      </c>
      <c r="F13" s="13">
        <v>11</v>
      </c>
      <c r="G13" s="13">
        <v>27</v>
      </c>
      <c r="H13" s="13">
        <v>16</v>
      </c>
    </row>
    <row r="14" ht="24.95" customHeight="1" spans="4:8">
      <c r="D14" s="13" t="s">
        <v>61</v>
      </c>
      <c r="E14" s="14">
        <v>20</v>
      </c>
      <c r="F14" s="13">
        <v>4</v>
      </c>
      <c r="G14" s="13">
        <v>10</v>
      </c>
      <c r="H14" s="13">
        <v>6</v>
      </c>
    </row>
    <row r="15" ht="24.95" customHeight="1" spans="4:8">
      <c r="D15" s="15" t="s">
        <v>62</v>
      </c>
      <c r="E15" s="16">
        <f>SUM(E7:E14)</f>
        <v>203</v>
      </c>
      <c r="F15" s="16">
        <v>41</v>
      </c>
      <c r="G15" s="16">
        <f>SUM(G7:G14)</f>
        <v>102</v>
      </c>
      <c r="H15" s="16">
        <f>SUM(H7:H14)</f>
        <v>60</v>
      </c>
    </row>
  </sheetData>
  <mergeCells count="4">
    <mergeCell ref="D4:H4"/>
    <mergeCell ref="F5:H5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2016级全日制硕士</vt:lpstr>
      <vt:lpstr>2017级全日制硕士</vt:lpstr>
      <vt:lpstr>2018级全日制硕士</vt:lpstr>
      <vt:lpstr>2016级博士</vt:lpstr>
      <vt:lpstr>2017级博士</vt:lpstr>
      <vt:lpstr>2018级博士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黄荣军</cp:lastModifiedBy>
  <dcterms:created xsi:type="dcterms:W3CDTF">2006-09-16T00:00:00Z</dcterms:created>
  <dcterms:modified xsi:type="dcterms:W3CDTF">2018-08-30T07:09:52Z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